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4.27打印" sheetId="40" r:id="rId1"/>
  </sheets>
  <definedNames>
    <definedName name="_xlnm._FilterDatabase" localSheetId="0" hidden="1">'4.27打印'!$A$1:$L$75</definedName>
    <definedName name="_xlnm.Print_Titles" localSheetId="0">'4.27打印'!$1:$3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<sst xmlns="http://schemas.openxmlformats.org/spreadsheetml/2006/main" count="401" uniqueCount="281">
  <si>
    <t>静乐县2023年项目计划表</t>
  </si>
  <si>
    <t xml:space="preserve">                                                                                      单位：万元   </t>
  </si>
  <si>
    <t>序号</t>
  </si>
  <si>
    <t>项目名称</t>
  </si>
  <si>
    <t>责任单位</t>
  </si>
  <si>
    <t>实施地点</t>
  </si>
  <si>
    <t>建设内容与规模</t>
  </si>
  <si>
    <t>预算资金</t>
  </si>
  <si>
    <t>建设期限</t>
  </si>
  <si>
    <t>预期效益</t>
  </si>
  <si>
    <t>备注</t>
  </si>
  <si>
    <t>合计：</t>
  </si>
  <si>
    <t>一、产业发展项目</t>
  </si>
  <si>
    <t>羊肚菌种植
基地提升</t>
  </si>
  <si>
    <t>辛村乡</t>
  </si>
  <si>
    <t>马圈滩村</t>
  </si>
  <si>
    <t>建设塑料大棚（50m×8m）10座，建设大棚基地灌溉系统、大棚管道、电路设施等；雨水检查井6座，打深水井、自来水井；建设水泵房、设备间、加压设备等</t>
  </si>
  <si>
    <t>2023.4-10</t>
  </si>
  <si>
    <t>项目建成并投入使用后，将提升羊肚菌的产量。预期带动脱贫户劳务增收，预计集体经济增收5万元</t>
  </si>
  <si>
    <t>优质藜麦种植
推广基地建设</t>
  </si>
  <si>
    <t>杜家村镇
娑婆乡
赤泥窊乡
娘子神乡</t>
  </si>
  <si>
    <t>杜家村村
娑婆村
赤泥窊村
下马城村
南舍村</t>
  </si>
  <si>
    <t>建设集中连片优质藜麦种植推广基地2500亩（杜家村镇、娑婆乡、娘子神乡各500亩；赤泥窊乡1000亩），每亩补助600元</t>
  </si>
  <si>
    <t>2023.5-10</t>
  </si>
  <si>
    <t>预计带动农户250户左右，其中脱贫户150户左右，户均增收600元左右</t>
  </si>
  <si>
    <t>红皮土豆种植</t>
  </si>
  <si>
    <t>各乡镇</t>
  </si>
  <si>
    <t>杜家村镇、双路镇、段家寨乡、辛村乡、王村镇、丰润镇、神峪沟乡、娘子神乡、康家会镇、娑婆乡、赤泥窊乡</t>
  </si>
  <si>
    <t>种植红皮土豆10000亩（杜家村镇1300亩、双路镇1000亩、段家寨乡900亩、辛村乡200亩、王村镇1200亩、丰润镇500亩、神峪沟乡700亩、娘子神乡800亩、康家会镇400亩、娑婆乡700亩、赤泥窊乡2300亩），每亩补助320元</t>
  </si>
  <si>
    <t>预计带动农户4000户左右，其中脱贫户和监测户2400户左右，户均年增收1500元左右</t>
  </si>
  <si>
    <t>藜麦有机旱作生产
基地建设补助</t>
  </si>
  <si>
    <t>农业农村局</t>
  </si>
  <si>
    <t>娑婆乡、鹅城镇、娘子神乡等乡镇</t>
  </si>
  <si>
    <t>在娑婆乡、鹅城镇、娘子神乡等乡镇建设优质藜麦种植示范基地20000亩，补助标准300元/亩</t>
  </si>
  <si>
    <t>预计带动农户750户左右，其中脱贫户及监测户450户左右，户均年增收800元左右</t>
  </si>
  <si>
    <t>有机藜麦试验种植
基地奖补</t>
  </si>
  <si>
    <t>赤泥洼乡、娘子神乡、段家寨乡等乡镇</t>
  </si>
  <si>
    <t>在赤泥洼乡、娘子神乡、段家寨乡等乡镇建设藜麦有机试验种植基地1500亩，奖补标准1500元/亩</t>
  </si>
  <si>
    <t>预计带动农户200户左右，其中脱贫户及监测户120户左右，户均年增收800元左右</t>
  </si>
  <si>
    <t>谷子育种扩繁基地
建设奖补</t>
  </si>
  <si>
    <t>丰润镇</t>
  </si>
  <si>
    <t>建设谷子育种制种基地800亩，奖补标准1750元/亩</t>
  </si>
  <si>
    <t>预计带动农户50户左右，其中脱贫户及监测户30户左右，户均年增收2800元左右</t>
  </si>
  <si>
    <t>向日葵种植基地
建设补助</t>
  </si>
  <si>
    <t>段家寨乡、双路镇、王村镇等乡镇</t>
  </si>
  <si>
    <t>建设向日葵种植基地10000亩，补助标准250元/亩</t>
  </si>
  <si>
    <t>预计带动农户500户左右，其中脱贫户及监测户300户左右，户均年增收500元左右</t>
  </si>
  <si>
    <t>向日葵示范推广
种植基地建设</t>
  </si>
  <si>
    <t>鹅城镇等乡镇</t>
  </si>
  <si>
    <t>建设向日葵示范推广种植基地1000亩，平整、改良土地，灌溉设施建设，购买种子、化肥、地膜等</t>
  </si>
  <si>
    <t>预计带动农户40户左右，其中脱贫户及监测户25户左右，户均年增收1500元左右</t>
  </si>
  <si>
    <t>胡萝卜种植基地
建设补助</t>
  </si>
  <si>
    <t>娘子神乡、杜家村镇、鹅城镇等乡镇</t>
  </si>
  <si>
    <t>建设胡萝卜种植基地1000亩，补助标准1000元/亩</t>
  </si>
  <si>
    <t>预计带动农户50户左右，其中脱贫户及监测户30户左右，户均年增收2000元左右</t>
  </si>
  <si>
    <t>经济林种植</t>
  </si>
  <si>
    <t>林草事务中心</t>
  </si>
  <si>
    <t>神峪沟乡神峪沟村、鹅城镇王端庄村</t>
  </si>
  <si>
    <t>种植山楂517亩，新建管护围栏8500米左右</t>
  </si>
  <si>
    <t>2023.5-11</t>
  </si>
  <si>
    <t>完成种植山楂517亩，增加森林覆盖率；三年后全面挂果</t>
  </si>
  <si>
    <t>山楂经济林
试点种植</t>
  </si>
  <si>
    <t>赤泥洼乡范家洼、岩头，娘子神乡黒汉沟、娑婆乡李货浪沟、于家峪，鹅城镇牛家会、石咀子等</t>
  </si>
  <si>
    <t>种植山楂树11293株</t>
  </si>
  <si>
    <t>完成种植山楂7000株，增加森林覆盖率；三年后全面挂果</t>
  </si>
  <si>
    <t>乡村旅游</t>
  </si>
  <si>
    <t>段家寨乡</t>
  </si>
  <si>
    <t>永安镇村</t>
  </si>
  <si>
    <t>依托集中连片打造庭院经济示范村和乡村旅游示范村的契机，借助该村区位优势，为多点联动打造乡村旅游示范村奠定扎实的基础</t>
  </si>
  <si>
    <t>2023.9-11</t>
  </si>
  <si>
    <t>带动周边村落群众务工增收；带动周边村落农副产品销售，提高村集体经济组织收入等</t>
  </si>
  <si>
    <t>娘子神乡</t>
  </si>
  <si>
    <t>利润村</t>
  </si>
  <si>
    <t>依托打造庭院经济示范村契机，为增强带动增收能力，联动旅游发展打基础，硬化道路2.5公里</t>
  </si>
  <si>
    <t>2023.8-11</t>
  </si>
  <si>
    <t>改善村容村貌提升宜居宜游环境，带动周边群众务工增收；带动周边农副产品销售，提高村集体经济组织收入</t>
  </si>
  <si>
    <t>设施农业建设奖补</t>
  </si>
  <si>
    <t>丰润镇、王村镇、辛村乡、段家寨乡等乡镇</t>
  </si>
  <si>
    <t>新建日光温室大棚51亩，每亩补助30000元</t>
  </si>
  <si>
    <t>2023.3-10</t>
  </si>
  <si>
    <t>惠民益农服务中心
改造提升</t>
  </si>
  <si>
    <t>供销社</t>
  </si>
  <si>
    <t>提升改造丰润供销社增加惠民益农服务功能，增加农业服务项目（购进一台叶面肥喷洒无人机；购进一台鲜玉米收获机；购进一台拖拉机及农耕配套）</t>
  </si>
  <si>
    <t>喷洒800亩玉米叶面肥；生活物资供销功能</t>
  </si>
  <si>
    <t>精品超市</t>
  </si>
  <si>
    <t>县委组织部</t>
  </si>
  <si>
    <t>10个乡镇</t>
  </si>
  <si>
    <t>支持精品超市，（共15个村每村10万元）；娘子神乡赵黄村（36万元，巩固提升）发展壮大村集体经济</t>
  </si>
  <si>
    <t>壮大村集体经济
促进增收</t>
  </si>
  <si>
    <t>辛村乡辛村村、庭院经济示范村</t>
  </si>
  <si>
    <t>辛村乡辛村村种植山楂110亩、庭院经济示范村种植山楂3828株</t>
  </si>
  <si>
    <t>完成种植山楂110亩，增加森林覆盖率；三年后全面挂果</t>
  </si>
  <si>
    <t>黄粉虫养殖加工</t>
  </si>
  <si>
    <t>杜家村镇</t>
  </si>
  <si>
    <t>石照、任家村、庄车坪、西窑、石寨则、堂尔上、磨管峪、李家湾、东窑等村</t>
  </si>
  <si>
    <t>扩建厂房、增加完善生产加工流水线、购买生产加工设备、种虫等</t>
  </si>
  <si>
    <t>2023.2-11</t>
  </si>
  <si>
    <t>扩大生产加工规模，提高养殖加工生产水平，预计增加村集体经济收入10万元/年</t>
  </si>
  <si>
    <t>养鹅基地建设</t>
  </si>
  <si>
    <t>驸马滩村</t>
  </si>
  <si>
    <t>新建育雏棚500㎡，中途棚1000㎡，成鹅棚1000㎡，购鹅5000只，鹅床200个；场地回填15000平米，平整场地13000平米，业务用房6间，棚内加热系统及附属配套设施，水池一处600平米，部分硬化，购置粪便处理车一台，购买饲料等</t>
  </si>
  <si>
    <t>2023.4-11</t>
  </si>
  <si>
    <t>预计村集体经济增收5万元左右，带动务工10人，人均增收3000元左右</t>
  </si>
  <si>
    <t>鹅养殖</t>
  </si>
  <si>
    <t>鹅城镇、双路镇、神峪沟乡、娘子神乡、康家会镇</t>
  </si>
  <si>
    <t>王端庄、五村、神峪沟、黑汉沟、西沟、圪洞道等村</t>
  </si>
  <si>
    <t>发展规模化养鹅120000只左右</t>
  </si>
  <si>
    <t>预计5个村集体经济增收10万元左右，带动农户200余户，户均增收500元左右</t>
  </si>
  <si>
    <t>高效节水灌溉
典型示范区（农田水利设施建设）</t>
  </si>
  <si>
    <t>水利局</t>
  </si>
  <si>
    <t>程子坪村</t>
  </si>
  <si>
    <t>新建蓄水池8座，机井水源2处，截潜流水源1处，配套水泵、井堡等</t>
  </si>
  <si>
    <t>2023.7-12</t>
  </si>
  <si>
    <t>降低灌溉成本，增产增收，提高经济效益，优化种植结构，促进农村经济建设，促进当地特色农业采摘、农业观光、生态旅游的发展</t>
  </si>
  <si>
    <t>乡村旅游生态建设</t>
  </si>
  <si>
    <t>鹅城镇、王村镇、神峪沟乡等乡镇</t>
  </si>
  <si>
    <t>旅游路植树20000株左右</t>
  </si>
  <si>
    <t>2023.3-12</t>
  </si>
  <si>
    <t>进一步促进乡村旅游全产业链发展，壮大村集体经济，带动程子坪村及周边村庄农户增收</t>
  </si>
  <si>
    <t>乡村旅游二期</t>
  </si>
  <si>
    <t>沟口村
（东镇）</t>
  </si>
  <si>
    <t>围绕和服务“太忻一体化”，布局段家寨乡汾河东线沿线村落（沟口东镇、木瓜山、五家庄），打造沿汾河生态文旅经济带，形成“以点带面、多点联动”的文旅态势。在2022年基础上，启动东镇乡村旅游试点二期建设，主要实施内容包括整村提升改造、旅游康养设施建设及配套设备安装</t>
  </si>
  <si>
    <t>2023.3-11</t>
  </si>
  <si>
    <t>力争2023年建成达标，大力招商引资，吸引第三方文旅运营商入驻，打造静乐县高标准乡村文旅模板，为实现三产融合树立标杆；建立利益联结机制，带动村集体经济组织增收；并带动周边村落群众务工增收；带动周边村落农副产品销售等</t>
  </si>
  <si>
    <t>柴水村</t>
  </si>
  <si>
    <t>山间特色民宿升级改造5处；文创院子升级改造5处；外墙面治理5000㎡，街巷硬化4500㎡，挡土墙砌筑400米；新建村内公共配套设施；道路优化提升500㎡；种植40亩夏日迷宫；建设农产品体验馆、游客喂养动物互动园、摄影院、房车帐篷等；建设小吃售卖亭3个；荒地清理利用若干等</t>
  </si>
  <si>
    <t>改善村容村貌提升宜居宜游环境，为2023年创建省级旅游示范村奠定基础，提高村集体经济组织收入，示范辐射带动周边老百姓务工就业</t>
  </si>
  <si>
    <t>羊肚菌二期</t>
  </si>
  <si>
    <t>王村镇</t>
  </si>
  <si>
    <t>下王村</t>
  </si>
  <si>
    <t>建设45亩羊肚菌连栋棉被大棚12栋</t>
  </si>
  <si>
    <t>项目建成并投入使用后，将作为全县羊肚菌的高标准示范基地。改善和提高村民的生产生活水平。全村村民直接受益，预期带动脱贫户劳务增收1000元以上</t>
  </si>
  <si>
    <t>乡村振兴旅游示范村建设二期</t>
  </si>
  <si>
    <t>神峪沟乡</t>
  </si>
  <si>
    <t>神峪沟村</t>
  </si>
  <si>
    <t>旅游示范村创建配套设施建设（道路建设约1.3公里、改扩建民宿约300平米、停车场硬化约2万平米、设施改造、电气管道铺设等）</t>
  </si>
  <si>
    <t>示范创建带动发展全域旅游，预计带动劳动力50人左右，平均增收3000元左右</t>
  </si>
  <si>
    <t>黄酒酿造二期</t>
  </si>
  <si>
    <t>韩家会村</t>
  </si>
  <si>
    <t>购买灌装机、压滤机、原料及厂区建设等</t>
  </si>
  <si>
    <t>预计村集体经济增收6万元、带动劳动力12人增收，平均5000元/人</t>
  </si>
  <si>
    <t>甜糯玉米加工厂二期</t>
  </si>
  <si>
    <t>赤泥窊乡</t>
  </si>
  <si>
    <t>赤泥窊村</t>
  </si>
  <si>
    <t>新建真空包装线一条、速冻库、销售平台及厂区配套设施</t>
  </si>
  <si>
    <t>2023.3-8</t>
  </si>
  <si>
    <t>范家洼、羊圈坪、龙家庄联村建设。每村建设资金90万元，年均每村集体保底收益6万元</t>
  </si>
  <si>
    <t>庭院经济</t>
  </si>
  <si>
    <t>全县
12个乡镇</t>
  </si>
  <si>
    <t>发展高质量庭院经济1400余户</t>
  </si>
  <si>
    <t>预计带动1400余户，户均增收1500元左右</t>
  </si>
  <si>
    <t>藜麦全产业链重点链建设</t>
  </si>
  <si>
    <t>东大树村中国藜麦之乡产业园、
洞子头村现代农业产业园</t>
  </si>
  <si>
    <t>1.建设藜麦米精加工生产线一条；2.建设藜麦繁种基地1000亩；3.建设一条藜麦片生产线、一条藜麦杂粮能量棒生产线及配套设施</t>
  </si>
  <si>
    <t>2023.1-
9</t>
  </si>
  <si>
    <t>预计带动三类监测户  30户，户均年增收   2000元左右</t>
  </si>
  <si>
    <t>小额信贷贴息</t>
  </si>
  <si>
    <t>乡村振兴局</t>
  </si>
  <si>
    <t>对全县获得小额信贷的脱贫户、监测户给予贴息</t>
  </si>
  <si>
    <t>2023.1-12</t>
  </si>
  <si>
    <t>解决脱贫户、监测户发展生产资金紧缺问题</t>
  </si>
  <si>
    <t>购买农机具</t>
  </si>
  <si>
    <t>西马坊、王村镇联合总社</t>
  </si>
  <si>
    <t>购买拖拉机、打捆机等农机具2套</t>
  </si>
  <si>
    <t>改善农业生产条件，提高农业生产效率，带动群众增收致富</t>
  </si>
  <si>
    <t>200kw分布式
光伏发电</t>
  </si>
  <si>
    <t>三山村</t>
  </si>
  <si>
    <t>安装峰值功率为540Wp太阳电池组件372块；安装100KW逆变器2台；光伏基础灌注桩120个；光伏支架与辅材48t；安装10KV水泥杆10根；200kVA变压器1台；光伏并网汇流箱1台带柱上断路保护装置</t>
  </si>
  <si>
    <t>村集体年收益预计11万元</t>
  </si>
  <si>
    <t>秸秆综合利用
产业园建设</t>
  </si>
  <si>
    <t>羊儿岭村</t>
  </si>
  <si>
    <t>建设加工车间3141.47平方，晾晒棚4115.87平方等</t>
  </si>
  <si>
    <t>2023.5-12</t>
  </si>
  <si>
    <t>壮大村集体经济，预计带动至少20名劳务，人均增收2000元以上</t>
  </si>
  <si>
    <t>发展高质量庭院经济奖补</t>
  </si>
  <si>
    <t>对全县发展高质量庭院经济成效显著的农户进行差异化奖补</t>
  </si>
  <si>
    <t>预计奖补3500户左右，其中脱贫户和监测户2400户左右，大大提高农户发展高质量庭院经济的积极性，促进稳定增收</t>
  </si>
  <si>
    <t>惠民益农服务中心改造提升</t>
  </si>
  <si>
    <t>提升改造丰润供销社增加惠民益农服务功能，增加农业服务项目（购进一台叶面肥喷洒无人机；购进一台鲜玉米收获机；购进一台拖拉机及农耕配套；）增加生活生产服务功能（门面改造，柜台货架改造，房屋改造，功能提升，仓储改造，）提升供销功能（增加农特产品收购功能；供给农用物资功能；供给生活生产物资功能）</t>
  </si>
  <si>
    <t>喷洒800亩玉米叶面肥；收割600亩鲜玉米；增加农机服务功能；信息咨询功能；农资供应功能；农特产品供销功能；生活物资供销功能</t>
  </si>
  <si>
    <t>二、就业项目</t>
  </si>
  <si>
    <t>外出务工交通补助</t>
  </si>
  <si>
    <t>对全县外出务工的脱贫户和监测对象劳动力发放一次性交通补贴</t>
  </si>
  <si>
    <t>积极引导和鼓励脱贫户和监测对象劳动力实现务工就业，有效落实就业帮扶政策，推动脱贫人口和监测对象稳定增收</t>
  </si>
  <si>
    <t>脱贫劳动力
就业稳岗补助</t>
  </si>
  <si>
    <t>对全县外出务工的脱贫户和监测对象劳动力发放就业稳岗补助</t>
  </si>
  <si>
    <t>致富带头人培训</t>
  </si>
  <si>
    <t>预计培训110人</t>
  </si>
  <si>
    <t>通过100名致富带头人培训，带动所在区域群众增收致富</t>
  </si>
  <si>
    <t>三、乡村建设行动项目</t>
  </si>
  <si>
    <t>滩地改造和田间道路工程(以工代赈)</t>
  </si>
  <si>
    <t>鹅城镇</t>
  </si>
  <si>
    <t>魏家坪村
（杜家沟）</t>
  </si>
  <si>
    <t>滩地改造207.6亩，新建田间道路3038米</t>
  </si>
  <si>
    <t>2023.4-6</t>
  </si>
  <si>
    <t>改造后增加粮食产量，提高农户经济收入</t>
  </si>
  <si>
    <t>乡村振兴示范创建</t>
  </si>
  <si>
    <t>双路镇</t>
  </si>
  <si>
    <t>乡村振兴示范综合服务中心一处，建设面积3400平米，包括主体建设、综合旅游服务接待，公共服务建设等；日光温室采摘大棚1890平米</t>
  </si>
  <si>
    <t>2023.4-12</t>
  </si>
  <si>
    <t>持续深化乡村振兴示范村建设，促进乡村振兴发展</t>
  </si>
  <si>
    <t>美丽乡村建设</t>
  </si>
  <si>
    <t>维修残墙断壁，清理生活垃圾，清理乱搭乱建柴棚，为创建庭院经济示范基地打造基础环境。通过以点代面的发展导向，引领本村及周边农民一起致富</t>
  </si>
  <si>
    <t>以"美丽乡村"为主题，发展乡村生态旅游有效衔接乡村振兴。改善人居环境。提高村民的生活水平。运营后本村村民直接受益，预期带动30户脱贫户及监测户劳务增收共计3000元以上</t>
  </si>
  <si>
    <t>田间路建设</t>
  </si>
  <si>
    <t>后板岔村</t>
  </si>
  <si>
    <t>硬化田间路约1.6公里，路基拓宽、配套桥涵15处</t>
  </si>
  <si>
    <t>有利于改善农村生产生活环境。带动本村10人增收1000元以上</t>
  </si>
  <si>
    <t>农村饮水安全巩固提升工程水源井及配套</t>
  </si>
  <si>
    <t>樊家村、寨上、神峪沟、石门子、石寨子</t>
  </si>
  <si>
    <t>新打深井4眼，新建井泵房4座，铺设管道3947m，新建100m³蓄水池2座，新建50m³蓄水池1座，新建控制阀井6座，配套机电设备4套</t>
  </si>
  <si>
    <t>巩固提升5村2552人的饮水安全水平，为实施乡村振兴战略奠定坚实的基础</t>
  </si>
  <si>
    <t>农村饮水安全巩固提升工程管网改造</t>
  </si>
  <si>
    <t>丰润、山底等12村</t>
  </si>
  <si>
    <t>老旧管网改造</t>
  </si>
  <si>
    <t>巩固提升12村5500人的饮水安全水平，为实施乡村振兴战略奠定坚实的基础</t>
  </si>
  <si>
    <t>农村饮水安全巩固提升工程</t>
  </si>
  <si>
    <t>杨家山、西坡崖、庄车坪、黑土塔、季家庄、羊圈坪、家条岭等13村</t>
  </si>
  <si>
    <t>新打深井13眼，新建井泵房13座，新建控制阀井13座，配套机电设备13套</t>
  </si>
  <si>
    <t>巩固提升13村6580人的饮水安全水平，为实施乡村振兴战略奠定坚实的基础</t>
  </si>
  <si>
    <t>人居环境整治</t>
  </si>
  <si>
    <t>上店村</t>
  </si>
  <si>
    <t>道路硬化500米、残墙断壁3000米、东西村口整治4000㎡</t>
  </si>
  <si>
    <t>改善人居环境</t>
  </si>
  <si>
    <t>人居环境治理</t>
  </si>
  <si>
    <t>西窑村</t>
  </si>
  <si>
    <t>拆除残垣断壁200米左右，硬化破损路面1.3公里左右，修整护坡150米左右等</t>
  </si>
  <si>
    <t>改善村容村貌，提升人居环境</t>
  </si>
  <si>
    <t>李家湾村</t>
  </si>
  <si>
    <t>修建排污水沟3000米，增建垃圾处理点、购置垃圾处理设备，拆除残垣断壁，破损路面、墙壁翻新等</t>
  </si>
  <si>
    <t>人居环境提升</t>
  </si>
  <si>
    <t>砚湾村</t>
  </si>
  <si>
    <t>街道8000平米，巷道硬化3000平米，护坡800方，围栏500米，立面整治900平米</t>
  </si>
  <si>
    <t>木瓜山村</t>
  </si>
  <si>
    <t>整治残墙断壁3200余平方米、沥青铺路面7200余平方米、铺人行道300余平方米，修建排水渠200余米等</t>
  </si>
  <si>
    <t>辛村村</t>
  </si>
  <si>
    <t>硬化15cm厚3500㎡，挡土墙150m,外墙面治理8000㎡，残墙断壁改造450米，河道治理1处，辛村乡通村路至羊肚菌种植基地硬化1公里厚0.2m</t>
  </si>
  <si>
    <t>改善人居环境、提升生活品质</t>
  </si>
  <si>
    <t>排水渠治理500余米、村内道路建设等</t>
  </si>
  <si>
    <t>提升基础设施
改善人居环境</t>
  </si>
  <si>
    <t>安庆村</t>
  </si>
  <si>
    <t>修缮残墙断壁700㎡、硬化街巷路面500㎡</t>
  </si>
  <si>
    <t>村容村貌整洁美观，道路环境干净整洁</t>
  </si>
  <si>
    <t>娑婆乡</t>
  </si>
  <si>
    <t>兴旺庄村</t>
  </si>
  <si>
    <t>街巷整治150米，残墙断壁整治90米</t>
  </si>
  <si>
    <t>2023.7-11</t>
  </si>
  <si>
    <t>完善村基础设施
优化人居环境</t>
  </si>
  <si>
    <t>康家会镇</t>
  </si>
  <si>
    <t>康家会村</t>
  </si>
  <si>
    <t>柏油大街小巷3公里、砌护坡150平米等</t>
  </si>
  <si>
    <t>优化村居环境</t>
  </si>
  <si>
    <t>村容村貌整治</t>
  </si>
  <si>
    <t>下双井村</t>
  </si>
  <si>
    <t>维修庭院经济残墙断壁5000平方米、维修排洪渠200米</t>
  </si>
  <si>
    <t>2023.3-9</t>
  </si>
  <si>
    <t>整治村容村貌、提升人居环境</t>
  </si>
  <si>
    <t>基础设施提升</t>
  </si>
  <si>
    <t>迎曦园
移民小区</t>
  </si>
  <si>
    <t>6栋楼做散水、楼顶维修，公共服务提升及人居环境整治等</t>
  </si>
  <si>
    <t>提升、改善移民户的生活条件</t>
  </si>
  <si>
    <t>新会移民小区、牛家会移民小区</t>
  </si>
  <si>
    <t>落水管更换，5栋楼楼顶维修，5栋楼做散水，基础设施提升改造及人居环境整治等</t>
  </si>
  <si>
    <t>四、巩固三保障成果项目</t>
  </si>
  <si>
    <t>雨露计划</t>
  </si>
  <si>
    <t>对全县中职、高职（专）、技工学校在校学生中的脱贫家庭（含监测帮扶对象家庭）子女进行资助</t>
  </si>
  <si>
    <t>资助全县中职、高职（专）、技工学校在校学生中的脱贫家庭（含监测帮扶对象家庭）子女完成学业</t>
  </si>
  <si>
    <t>农村危房改造</t>
  </si>
  <si>
    <t>住建局</t>
  </si>
  <si>
    <t>各乡镇相关村</t>
  </si>
  <si>
    <t>140户农户危房改造</t>
  </si>
  <si>
    <t>140户农户住房安全</t>
  </si>
  <si>
    <t>五、其他项目</t>
  </si>
  <si>
    <t>林地提质改造</t>
  </si>
  <si>
    <t>林地提质改造7500亩</t>
  </si>
  <si>
    <t>完成8万亩新造林地封育，带动200个脱贫人口参与建设</t>
  </si>
  <si>
    <t>植被恢复</t>
  </si>
  <si>
    <t>林业局</t>
  </si>
  <si>
    <t>辛村乡
段家寨乡</t>
  </si>
  <si>
    <t>造林667亩、购置防火物资割灌机20台、高压接力水泵2台</t>
  </si>
  <si>
    <t>造林667亩，带动10户脱贫户增收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</si>
</sst>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等线"/>
      <charset val="134"/>
    </font>
    <font>
      <sz val="11"/>
      <name val="等线"/>
      <charset val="134"/>
    </font>
    <font>
      <sz val="10"/>
      <name val="等线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rgb="FFFF0000"/>
      <name val="等线"/>
      <charset val="134"/>
    </font>
    <font>
      <sz val="10"/>
      <color theme="1"/>
      <name val="宋体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</font>
    <font>
      <b/>
      <sz val="18"/>
      <name val="宋体"/>
      <charset val="134"/>
    </font>
    <font>
      <sz val="10"/>
      <name val="宋体"/>
      <charset val="1"/>
    </font>
    <font>
      <sz val="10"/>
      <name val="等线"/>
      <charset val="1"/>
    </font>
    <font>
      <sz val="10"/>
      <name val="宋体"/>
      <charset val="0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1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wrapText="1"/>
    </xf>
    <xf numFmtId="0" fontId="9" fillId="0" borderId="0" xfId="0" applyFont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57" fontId="5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2" borderId="2" xfId="52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2 2 2" xfId="50"/>
    <cellStyle name="常规 2 2" xfId="51"/>
    <cellStyle name="常规 2 3" xfId="52"/>
    <cellStyle name="常规 2 6" xfId="53"/>
    <cellStyle name="常规 2 7" xfId="54"/>
    <cellStyle name="常规 2 8" xfId="55"/>
    <cellStyle name="常规 2" xfId="56"/>
    <cellStyle name="常规 3" xfId="57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tabSelected="1" topLeftCell="A66" workbookViewId="0">
      <selection activeCell="A72" sqref="$A72:$XFD73"/>
    </sheetView>
  </sheetViews>
  <sheetFormatPr defaultColWidth="9" defaultRowHeight="14.25"/>
  <cols>
    <col min="1" max="1" width="4.63333333333333" style="25" customWidth="1"/>
    <col min="2" max="2" width="16.25" style="25" customWidth="1"/>
    <col min="3" max="3" width="11.625" style="26" customWidth="1"/>
    <col min="4" max="4" width="11.875" style="25" customWidth="1"/>
    <col min="5" max="5" width="19.625" style="27" customWidth="1"/>
    <col min="6" max="6" width="11.125" style="25" customWidth="1"/>
    <col min="7" max="7" width="9.5" style="25" customWidth="1"/>
    <col min="8" max="8" width="18.25" style="27" customWidth="1"/>
    <col min="9" max="9" width="6.75" style="25" customWidth="1"/>
    <col min="10" max="16384" width="9" style="28"/>
  </cols>
  <sheetData>
    <row r="1" s="1" customFormat="1" ht="30" customHeight="1" spans="1:9">
      <c r="A1" s="29" t="s">
        <v>0</v>
      </c>
      <c r="B1" s="29"/>
      <c r="C1" s="29"/>
      <c r="D1" s="29"/>
      <c r="E1" s="29"/>
      <c r="F1" s="30"/>
      <c r="G1" s="29"/>
      <c r="H1" s="29"/>
      <c r="I1" s="29"/>
    </row>
    <row r="2" s="2" customFormat="1" ht="13" customHeight="1" spans="1:9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="3" customFormat="1" ht="36" customHeight="1" spans="1:9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3" t="s">
        <v>7</v>
      </c>
      <c r="G3" s="32" t="s">
        <v>8</v>
      </c>
      <c r="H3" s="32" t="s">
        <v>9</v>
      </c>
      <c r="I3" s="32" t="s">
        <v>10</v>
      </c>
    </row>
    <row r="4" s="3" customFormat="1" ht="28" customHeight="1" spans="1:9">
      <c r="A4" s="32" t="s">
        <v>11</v>
      </c>
      <c r="B4" s="32"/>
      <c r="C4" s="32"/>
      <c r="D4" s="32"/>
      <c r="E4" s="32"/>
      <c r="F4" s="33">
        <f>F5+F42+F46+F68+F71</f>
        <v>19313.05</v>
      </c>
      <c r="G4" s="32"/>
      <c r="H4" s="34"/>
      <c r="I4" s="32"/>
    </row>
    <row r="5" s="4" customFormat="1" ht="28" customHeight="1" spans="1:9">
      <c r="A5" s="35" t="s">
        <v>12</v>
      </c>
      <c r="B5" s="35"/>
      <c r="C5" s="35"/>
      <c r="D5" s="35"/>
      <c r="E5" s="35"/>
      <c r="F5" s="36">
        <f>SUM(F6:F41)</f>
        <v>11186.47</v>
      </c>
      <c r="G5" s="35"/>
      <c r="H5" s="37"/>
      <c r="I5" s="35"/>
    </row>
    <row r="6" s="5" customFormat="1" ht="90" customHeight="1" spans="1:9">
      <c r="A6" s="36">
        <v>1</v>
      </c>
      <c r="B6" s="36" t="s">
        <v>13</v>
      </c>
      <c r="C6" s="38" t="s">
        <v>14</v>
      </c>
      <c r="D6" s="36" t="s">
        <v>15</v>
      </c>
      <c r="E6" s="36" t="s">
        <v>16</v>
      </c>
      <c r="F6" s="36">
        <v>100</v>
      </c>
      <c r="G6" s="39" t="s">
        <v>17</v>
      </c>
      <c r="H6" s="36" t="s">
        <v>18</v>
      </c>
      <c r="I6" s="40"/>
    </row>
    <row r="7" s="6" customFormat="1" ht="73" customHeight="1" spans="1:9">
      <c r="A7" s="36">
        <v>2</v>
      </c>
      <c r="B7" s="36" t="s">
        <v>19</v>
      </c>
      <c r="C7" s="36" t="s">
        <v>20</v>
      </c>
      <c r="D7" s="36" t="s">
        <v>21</v>
      </c>
      <c r="E7" s="36" t="s">
        <v>22</v>
      </c>
      <c r="F7" s="40">
        <v>91.37</v>
      </c>
      <c r="G7" s="39" t="s">
        <v>23</v>
      </c>
      <c r="H7" s="41" t="s">
        <v>24</v>
      </c>
      <c r="I7" s="40"/>
    </row>
    <row r="8" s="7" customFormat="1" ht="132" customHeight="1" spans="1:9">
      <c r="A8" s="36">
        <v>3</v>
      </c>
      <c r="B8" s="36" t="s">
        <v>25</v>
      </c>
      <c r="C8" s="36" t="s">
        <v>26</v>
      </c>
      <c r="D8" s="36" t="s">
        <v>27</v>
      </c>
      <c r="E8" s="36" t="s">
        <v>28</v>
      </c>
      <c r="F8" s="36">
        <v>301.92</v>
      </c>
      <c r="G8" s="36" t="s">
        <v>17</v>
      </c>
      <c r="H8" s="41" t="s">
        <v>29</v>
      </c>
      <c r="I8" s="40"/>
    </row>
    <row r="9" s="8" customFormat="1" ht="60" customHeight="1" spans="1:9">
      <c r="A9" s="36">
        <v>4</v>
      </c>
      <c r="B9" s="36" t="s">
        <v>30</v>
      </c>
      <c r="C9" s="36" t="s">
        <v>31</v>
      </c>
      <c r="D9" s="36" t="s">
        <v>32</v>
      </c>
      <c r="E9" s="36" t="s">
        <v>33</v>
      </c>
      <c r="F9" s="36">
        <v>600</v>
      </c>
      <c r="G9" s="36" t="s">
        <v>17</v>
      </c>
      <c r="H9" s="41" t="s">
        <v>34</v>
      </c>
      <c r="I9" s="40"/>
    </row>
    <row r="10" s="8" customFormat="1" ht="72" customHeight="1" spans="1:9">
      <c r="A10" s="36">
        <v>5</v>
      </c>
      <c r="B10" s="36" t="s">
        <v>35</v>
      </c>
      <c r="C10" s="36" t="s">
        <v>31</v>
      </c>
      <c r="D10" s="36" t="s">
        <v>36</v>
      </c>
      <c r="E10" s="36" t="s">
        <v>37</v>
      </c>
      <c r="F10" s="36">
        <v>225</v>
      </c>
      <c r="G10" s="36" t="s">
        <v>17</v>
      </c>
      <c r="H10" s="41" t="s">
        <v>38</v>
      </c>
      <c r="I10" s="40"/>
    </row>
    <row r="11" s="8" customFormat="1" ht="54" customHeight="1" spans="1:9">
      <c r="A11" s="36">
        <v>6</v>
      </c>
      <c r="B11" s="36" t="s">
        <v>39</v>
      </c>
      <c r="C11" s="36" t="s">
        <v>31</v>
      </c>
      <c r="D11" s="36" t="s">
        <v>40</v>
      </c>
      <c r="E11" s="36" t="s">
        <v>41</v>
      </c>
      <c r="F11" s="36">
        <v>140</v>
      </c>
      <c r="G11" s="36" t="s">
        <v>17</v>
      </c>
      <c r="H11" s="41" t="s">
        <v>42</v>
      </c>
      <c r="I11" s="40"/>
    </row>
    <row r="12" s="9" customFormat="1" ht="57" customHeight="1" spans="1:9">
      <c r="A12" s="36">
        <v>7</v>
      </c>
      <c r="B12" s="36" t="s">
        <v>43</v>
      </c>
      <c r="C12" s="36" t="s">
        <v>31</v>
      </c>
      <c r="D12" s="36" t="s">
        <v>44</v>
      </c>
      <c r="E12" s="36" t="s">
        <v>45</v>
      </c>
      <c r="F12" s="36">
        <v>248</v>
      </c>
      <c r="G12" s="36" t="s">
        <v>17</v>
      </c>
      <c r="H12" s="41" t="s">
        <v>46</v>
      </c>
      <c r="I12" s="40"/>
    </row>
    <row r="13" s="9" customFormat="1" ht="59" customHeight="1" spans="1:9">
      <c r="A13" s="36">
        <v>8</v>
      </c>
      <c r="B13" s="36" t="s">
        <v>47</v>
      </c>
      <c r="C13" s="36" t="s">
        <v>31</v>
      </c>
      <c r="D13" s="36" t="s">
        <v>48</v>
      </c>
      <c r="E13" s="36" t="s">
        <v>49</v>
      </c>
      <c r="F13" s="36">
        <v>60</v>
      </c>
      <c r="G13" s="36" t="s">
        <v>17</v>
      </c>
      <c r="H13" s="36" t="s">
        <v>50</v>
      </c>
      <c r="I13" s="40"/>
    </row>
    <row r="14" s="5" customFormat="1" ht="59" customHeight="1" spans="1:9">
      <c r="A14" s="36">
        <v>9</v>
      </c>
      <c r="B14" s="36" t="s">
        <v>51</v>
      </c>
      <c r="C14" s="36" t="s">
        <v>31</v>
      </c>
      <c r="D14" s="36" t="s">
        <v>52</v>
      </c>
      <c r="E14" s="36" t="s">
        <v>53</v>
      </c>
      <c r="F14" s="36">
        <v>100</v>
      </c>
      <c r="G14" s="36" t="s">
        <v>17</v>
      </c>
      <c r="H14" s="41" t="s">
        <v>54</v>
      </c>
      <c r="I14" s="40"/>
    </row>
    <row r="15" s="10" customFormat="1" ht="45" customHeight="1" spans="1:9">
      <c r="A15" s="36">
        <v>10</v>
      </c>
      <c r="B15" s="38" t="s">
        <v>55</v>
      </c>
      <c r="C15" s="38" t="s">
        <v>56</v>
      </c>
      <c r="D15" s="38" t="s">
        <v>57</v>
      </c>
      <c r="E15" s="38" t="s">
        <v>58</v>
      </c>
      <c r="F15" s="42">
        <v>886</v>
      </c>
      <c r="G15" s="36" t="s">
        <v>59</v>
      </c>
      <c r="H15" s="41" t="s">
        <v>60</v>
      </c>
      <c r="I15" s="40"/>
    </row>
    <row r="16" s="10" customFormat="1" ht="108" customHeight="1" spans="1:9">
      <c r="A16" s="36">
        <v>11</v>
      </c>
      <c r="B16" s="38" t="s">
        <v>61</v>
      </c>
      <c r="C16" s="38" t="s">
        <v>56</v>
      </c>
      <c r="D16" s="38" t="s">
        <v>62</v>
      </c>
      <c r="E16" s="38" t="s">
        <v>63</v>
      </c>
      <c r="F16" s="42">
        <v>290.7</v>
      </c>
      <c r="G16" s="36" t="s">
        <v>59</v>
      </c>
      <c r="H16" s="41" t="s">
        <v>64</v>
      </c>
      <c r="I16" s="40"/>
    </row>
    <row r="17" s="10" customFormat="1" ht="84" customHeight="1" spans="1:9">
      <c r="A17" s="36">
        <v>12</v>
      </c>
      <c r="B17" s="43" t="s">
        <v>65</v>
      </c>
      <c r="C17" s="43" t="s">
        <v>66</v>
      </c>
      <c r="D17" s="43" t="s">
        <v>67</v>
      </c>
      <c r="E17" s="43" t="s">
        <v>68</v>
      </c>
      <c r="F17" s="43">
        <v>145</v>
      </c>
      <c r="G17" s="44" t="s">
        <v>69</v>
      </c>
      <c r="H17" s="45" t="s">
        <v>70</v>
      </c>
      <c r="I17" s="40"/>
    </row>
    <row r="18" s="10" customFormat="1" ht="69" customHeight="1" spans="1:9">
      <c r="A18" s="36">
        <v>13</v>
      </c>
      <c r="B18" s="43" t="s">
        <v>65</v>
      </c>
      <c r="C18" s="44" t="s">
        <v>71</v>
      </c>
      <c r="D18" s="46" t="s">
        <v>72</v>
      </c>
      <c r="E18" s="47" t="s">
        <v>73</v>
      </c>
      <c r="F18" s="43">
        <v>180</v>
      </c>
      <c r="G18" s="48" t="s">
        <v>74</v>
      </c>
      <c r="H18" s="45" t="s">
        <v>75</v>
      </c>
      <c r="I18" s="40"/>
    </row>
    <row r="19" s="10" customFormat="1" ht="63" customHeight="1" spans="1:9">
      <c r="A19" s="36">
        <v>14</v>
      </c>
      <c r="B19" s="44" t="s">
        <v>76</v>
      </c>
      <c r="C19" s="44" t="s">
        <v>31</v>
      </c>
      <c r="D19" s="44" t="s">
        <v>77</v>
      </c>
      <c r="E19" s="44" t="s">
        <v>78</v>
      </c>
      <c r="F19" s="44">
        <v>153</v>
      </c>
      <c r="G19" s="44" t="s">
        <v>79</v>
      </c>
      <c r="H19" s="49" t="s">
        <v>42</v>
      </c>
      <c r="I19" s="40"/>
    </row>
    <row r="20" s="10" customFormat="1" ht="81" customHeight="1" spans="1:9">
      <c r="A20" s="36">
        <v>15</v>
      </c>
      <c r="B20" s="44" t="s">
        <v>80</v>
      </c>
      <c r="C20" s="44" t="s">
        <v>81</v>
      </c>
      <c r="D20" s="44" t="s">
        <v>40</v>
      </c>
      <c r="E20" s="44" t="s">
        <v>82</v>
      </c>
      <c r="F20" s="44">
        <v>100</v>
      </c>
      <c r="G20" s="44" t="s">
        <v>17</v>
      </c>
      <c r="H20" s="45" t="s">
        <v>83</v>
      </c>
      <c r="I20" s="70"/>
    </row>
    <row r="21" s="10" customFormat="1" ht="68" customHeight="1" spans="1:9">
      <c r="A21" s="36">
        <v>16</v>
      </c>
      <c r="B21" s="44" t="s">
        <v>84</v>
      </c>
      <c r="C21" s="44" t="s">
        <v>85</v>
      </c>
      <c r="D21" s="44" t="s">
        <v>86</v>
      </c>
      <c r="E21" s="43" t="s">
        <v>87</v>
      </c>
      <c r="F21" s="44">
        <v>186</v>
      </c>
      <c r="G21" s="44" t="s">
        <v>59</v>
      </c>
      <c r="H21" s="45" t="s">
        <v>88</v>
      </c>
      <c r="I21" s="70"/>
    </row>
    <row r="22" s="10" customFormat="1" ht="61" customHeight="1" spans="1:9">
      <c r="A22" s="36">
        <v>17</v>
      </c>
      <c r="B22" s="38" t="s">
        <v>55</v>
      </c>
      <c r="C22" s="38" t="s">
        <v>56</v>
      </c>
      <c r="D22" s="38" t="s">
        <v>89</v>
      </c>
      <c r="E22" s="38" t="s">
        <v>90</v>
      </c>
      <c r="F22" s="38">
        <v>285</v>
      </c>
      <c r="G22" s="36" t="s">
        <v>59</v>
      </c>
      <c r="H22" s="36" t="s">
        <v>91</v>
      </c>
      <c r="I22" s="40"/>
    </row>
    <row r="23" s="11" customFormat="1" ht="83" customHeight="1" spans="1:9">
      <c r="A23" s="36">
        <v>18</v>
      </c>
      <c r="B23" s="36" t="s">
        <v>92</v>
      </c>
      <c r="C23" s="36" t="s">
        <v>93</v>
      </c>
      <c r="D23" s="36" t="s">
        <v>94</v>
      </c>
      <c r="E23" s="36" t="s">
        <v>95</v>
      </c>
      <c r="F23" s="36">
        <v>500</v>
      </c>
      <c r="G23" s="36" t="s">
        <v>96</v>
      </c>
      <c r="H23" s="36" t="s">
        <v>97</v>
      </c>
      <c r="I23" s="40"/>
    </row>
    <row r="24" s="12" customFormat="1" ht="129" customHeight="1" spans="1:9">
      <c r="A24" s="36">
        <v>19</v>
      </c>
      <c r="B24" s="40" t="s">
        <v>98</v>
      </c>
      <c r="C24" s="40" t="s">
        <v>14</v>
      </c>
      <c r="D24" s="40" t="s">
        <v>99</v>
      </c>
      <c r="E24" s="36" t="s">
        <v>100</v>
      </c>
      <c r="F24" s="40">
        <v>300</v>
      </c>
      <c r="G24" s="40" t="s">
        <v>101</v>
      </c>
      <c r="H24" s="36" t="s">
        <v>102</v>
      </c>
      <c r="I24" s="40"/>
    </row>
    <row r="25" s="13" customFormat="1" ht="62" customHeight="1" spans="1:9">
      <c r="A25" s="36">
        <v>20</v>
      </c>
      <c r="B25" s="36" t="s">
        <v>103</v>
      </c>
      <c r="C25" s="36" t="s">
        <v>104</v>
      </c>
      <c r="D25" s="36" t="s">
        <v>105</v>
      </c>
      <c r="E25" s="36" t="s">
        <v>106</v>
      </c>
      <c r="F25" s="40">
        <v>59.8</v>
      </c>
      <c r="G25" s="40" t="s">
        <v>101</v>
      </c>
      <c r="H25" s="36" t="s">
        <v>107</v>
      </c>
      <c r="I25" s="40"/>
    </row>
    <row r="26" s="6" customFormat="1" ht="87" customHeight="1" spans="1:12">
      <c r="A26" s="36">
        <v>21</v>
      </c>
      <c r="B26" s="36" t="s">
        <v>108</v>
      </c>
      <c r="C26" s="50" t="s">
        <v>109</v>
      </c>
      <c r="D26" s="50" t="s">
        <v>110</v>
      </c>
      <c r="E26" s="44" t="s">
        <v>111</v>
      </c>
      <c r="F26" s="50">
        <v>500</v>
      </c>
      <c r="G26" s="51" t="s">
        <v>112</v>
      </c>
      <c r="H26" s="45" t="s">
        <v>113</v>
      </c>
      <c r="I26" s="50"/>
      <c r="J26" s="71"/>
      <c r="K26" s="72"/>
      <c r="L26" s="73"/>
    </row>
    <row r="27" s="14" customFormat="1" ht="55" customHeight="1" spans="1:9">
      <c r="A27" s="36">
        <v>22</v>
      </c>
      <c r="B27" s="40" t="s">
        <v>114</v>
      </c>
      <c r="C27" s="38" t="s">
        <v>56</v>
      </c>
      <c r="D27" s="38" t="s">
        <v>115</v>
      </c>
      <c r="E27" s="36" t="s">
        <v>116</v>
      </c>
      <c r="F27" s="41">
        <v>395</v>
      </c>
      <c r="G27" s="39" t="s">
        <v>117</v>
      </c>
      <c r="H27" s="36" t="s">
        <v>118</v>
      </c>
      <c r="I27" s="40"/>
    </row>
    <row r="28" s="15" customFormat="1" ht="156" customHeight="1" spans="1:9">
      <c r="A28" s="36">
        <v>23</v>
      </c>
      <c r="B28" s="36" t="s">
        <v>119</v>
      </c>
      <c r="C28" s="36" t="s">
        <v>66</v>
      </c>
      <c r="D28" s="41" t="s">
        <v>120</v>
      </c>
      <c r="E28" s="36" t="s">
        <v>121</v>
      </c>
      <c r="F28" s="41">
        <v>379.5</v>
      </c>
      <c r="G28" s="36" t="s">
        <v>122</v>
      </c>
      <c r="H28" s="41" t="s">
        <v>123</v>
      </c>
      <c r="I28" s="40"/>
    </row>
    <row r="29" s="5" customFormat="1" ht="150" customHeight="1" spans="1:9">
      <c r="A29" s="36">
        <v>24</v>
      </c>
      <c r="B29" s="38" t="s">
        <v>65</v>
      </c>
      <c r="C29" s="38" t="s">
        <v>14</v>
      </c>
      <c r="D29" s="36" t="s">
        <v>124</v>
      </c>
      <c r="E29" s="36" t="s">
        <v>125</v>
      </c>
      <c r="F29" s="41">
        <v>500</v>
      </c>
      <c r="G29" s="39" t="s">
        <v>23</v>
      </c>
      <c r="H29" s="38" t="s">
        <v>126</v>
      </c>
      <c r="I29" s="40"/>
    </row>
    <row r="30" s="16" customFormat="1" ht="96" customHeight="1" spans="1:9">
      <c r="A30" s="36">
        <v>25</v>
      </c>
      <c r="B30" s="36" t="s">
        <v>127</v>
      </c>
      <c r="C30" s="36" t="s">
        <v>128</v>
      </c>
      <c r="D30" s="36" t="s">
        <v>129</v>
      </c>
      <c r="E30" s="36" t="s">
        <v>130</v>
      </c>
      <c r="F30" s="36">
        <v>400</v>
      </c>
      <c r="G30" s="36" t="s">
        <v>117</v>
      </c>
      <c r="H30" s="36" t="s">
        <v>131</v>
      </c>
      <c r="I30" s="40"/>
    </row>
    <row r="31" s="11" customFormat="1" ht="80" customHeight="1" spans="1:9">
      <c r="A31" s="36">
        <v>26</v>
      </c>
      <c r="B31" s="41" t="s">
        <v>132</v>
      </c>
      <c r="C31" s="52" t="s">
        <v>133</v>
      </c>
      <c r="D31" s="52" t="s">
        <v>134</v>
      </c>
      <c r="E31" s="41" t="s">
        <v>135</v>
      </c>
      <c r="F31" s="36">
        <v>800</v>
      </c>
      <c r="G31" s="39" t="s">
        <v>101</v>
      </c>
      <c r="H31" s="41" t="s">
        <v>136</v>
      </c>
      <c r="I31" s="40"/>
    </row>
    <row r="32" s="5" customFormat="1" ht="46" customHeight="1" spans="1:9">
      <c r="A32" s="36">
        <v>27</v>
      </c>
      <c r="B32" s="41" t="s">
        <v>137</v>
      </c>
      <c r="C32" s="41" t="s">
        <v>133</v>
      </c>
      <c r="D32" s="41" t="s">
        <v>138</v>
      </c>
      <c r="E32" s="41" t="s">
        <v>139</v>
      </c>
      <c r="F32" s="41">
        <v>100</v>
      </c>
      <c r="G32" s="39" t="s">
        <v>101</v>
      </c>
      <c r="H32" s="41" t="s">
        <v>140</v>
      </c>
      <c r="I32" s="40"/>
    </row>
    <row r="33" s="17" customFormat="1" ht="57" customHeight="1" spans="1:9">
      <c r="A33" s="36">
        <v>28</v>
      </c>
      <c r="B33" s="41" t="s">
        <v>141</v>
      </c>
      <c r="C33" s="36" t="s">
        <v>142</v>
      </c>
      <c r="D33" s="36" t="s">
        <v>143</v>
      </c>
      <c r="E33" s="41" t="s">
        <v>144</v>
      </c>
      <c r="F33" s="41">
        <v>270</v>
      </c>
      <c r="G33" s="39" t="s">
        <v>145</v>
      </c>
      <c r="H33" s="41" t="s">
        <v>146</v>
      </c>
      <c r="I33" s="40"/>
    </row>
    <row r="34" s="18" customFormat="1" ht="32" customHeight="1" spans="1:9">
      <c r="A34" s="36">
        <v>29</v>
      </c>
      <c r="B34" s="40" t="s">
        <v>147</v>
      </c>
      <c r="C34" s="40" t="s">
        <v>26</v>
      </c>
      <c r="D34" s="36" t="s">
        <v>148</v>
      </c>
      <c r="E34" s="36" t="s">
        <v>149</v>
      </c>
      <c r="F34" s="40">
        <v>633.18</v>
      </c>
      <c r="G34" s="40" t="s">
        <v>17</v>
      </c>
      <c r="H34" s="36" t="s">
        <v>150</v>
      </c>
      <c r="I34" s="40"/>
    </row>
    <row r="35" s="18" customFormat="1" ht="85" customHeight="1" spans="1:9">
      <c r="A35" s="36">
        <v>30</v>
      </c>
      <c r="B35" s="36" t="s">
        <v>151</v>
      </c>
      <c r="C35" s="36" t="s">
        <v>31</v>
      </c>
      <c r="D35" s="36" t="s">
        <v>152</v>
      </c>
      <c r="E35" s="36" t="s">
        <v>153</v>
      </c>
      <c r="F35" s="36">
        <v>350</v>
      </c>
      <c r="G35" s="40" t="s">
        <v>154</v>
      </c>
      <c r="H35" s="36" t="s">
        <v>155</v>
      </c>
      <c r="I35" s="40"/>
    </row>
    <row r="36" s="19" customFormat="1" ht="39" customHeight="1" spans="1:9">
      <c r="A36" s="36">
        <v>31</v>
      </c>
      <c r="B36" s="36" t="s">
        <v>156</v>
      </c>
      <c r="C36" s="36" t="s">
        <v>157</v>
      </c>
      <c r="D36" s="36" t="s">
        <v>148</v>
      </c>
      <c r="E36" s="36" t="s">
        <v>158</v>
      </c>
      <c r="F36" s="40">
        <v>600</v>
      </c>
      <c r="G36" s="40" t="s">
        <v>159</v>
      </c>
      <c r="H36" s="36" t="s">
        <v>160</v>
      </c>
      <c r="I36" s="40"/>
    </row>
    <row r="37" s="19" customFormat="1" ht="49" customHeight="1" spans="1:9">
      <c r="A37" s="36">
        <v>32</v>
      </c>
      <c r="B37" s="44" t="s">
        <v>161</v>
      </c>
      <c r="C37" s="44" t="s">
        <v>128</v>
      </c>
      <c r="D37" s="44" t="s">
        <v>162</v>
      </c>
      <c r="E37" s="44" t="s">
        <v>163</v>
      </c>
      <c r="F37" s="44">
        <v>60</v>
      </c>
      <c r="G37" s="44" t="s">
        <v>117</v>
      </c>
      <c r="H37" s="45" t="s">
        <v>164</v>
      </c>
      <c r="I37" s="40"/>
    </row>
    <row r="38" s="19" customFormat="1" ht="105" customHeight="1" spans="1:9">
      <c r="A38" s="36">
        <v>33</v>
      </c>
      <c r="B38" s="44" t="s">
        <v>165</v>
      </c>
      <c r="C38" s="44" t="s">
        <v>128</v>
      </c>
      <c r="D38" s="50" t="s">
        <v>166</v>
      </c>
      <c r="E38" s="44" t="s">
        <v>167</v>
      </c>
      <c r="F38" s="44">
        <v>70</v>
      </c>
      <c r="G38" s="44" t="s">
        <v>112</v>
      </c>
      <c r="H38" s="45" t="s">
        <v>168</v>
      </c>
      <c r="I38" s="40"/>
    </row>
    <row r="39" s="19" customFormat="1" ht="46" customHeight="1" spans="1:9">
      <c r="A39" s="36">
        <v>34</v>
      </c>
      <c r="B39" s="44" t="s">
        <v>169</v>
      </c>
      <c r="C39" s="50" t="s">
        <v>128</v>
      </c>
      <c r="D39" s="44" t="s">
        <v>170</v>
      </c>
      <c r="E39" s="44" t="s">
        <v>171</v>
      </c>
      <c r="F39" s="44">
        <v>400</v>
      </c>
      <c r="G39" s="44" t="s">
        <v>172</v>
      </c>
      <c r="H39" s="45" t="s">
        <v>173</v>
      </c>
      <c r="I39" s="40"/>
    </row>
    <row r="40" s="19" customFormat="1" ht="84" customHeight="1" spans="1:9">
      <c r="A40" s="36">
        <v>35</v>
      </c>
      <c r="B40" s="36" t="s">
        <v>174</v>
      </c>
      <c r="C40" s="40" t="s">
        <v>26</v>
      </c>
      <c r="D40" s="36" t="s">
        <v>148</v>
      </c>
      <c r="E40" s="36" t="s">
        <v>175</v>
      </c>
      <c r="F40" s="40">
        <v>677</v>
      </c>
      <c r="G40" s="41" t="s">
        <v>69</v>
      </c>
      <c r="H40" s="53" t="s">
        <v>176</v>
      </c>
      <c r="I40" s="40"/>
    </row>
    <row r="41" s="15" customFormat="1" ht="177" customHeight="1" spans="1:9">
      <c r="A41" s="36">
        <v>36</v>
      </c>
      <c r="B41" s="36" t="s">
        <v>177</v>
      </c>
      <c r="C41" s="36" t="s">
        <v>81</v>
      </c>
      <c r="D41" s="36" t="s">
        <v>40</v>
      </c>
      <c r="E41" s="36" t="s">
        <v>178</v>
      </c>
      <c r="F41" s="36">
        <v>100</v>
      </c>
      <c r="G41" s="36" t="s">
        <v>17</v>
      </c>
      <c r="H41" s="36" t="s">
        <v>179</v>
      </c>
      <c r="I41" s="40"/>
    </row>
    <row r="42" s="8" customFormat="1" ht="28" customHeight="1" spans="1:9">
      <c r="A42" s="54" t="s">
        <v>180</v>
      </c>
      <c r="B42" s="55"/>
      <c r="C42" s="55"/>
      <c r="D42" s="55"/>
      <c r="E42" s="56"/>
      <c r="F42" s="57">
        <f>SUM(F43:F45)</f>
        <v>1659.18</v>
      </c>
      <c r="G42" s="57"/>
      <c r="H42" s="58"/>
      <c r="I42" s="57"/>
    </row>
    <row r="43" s="19" customFormat="1" ht="81" customHeight="1" spans="1:9">
      <c r="A43" s="36">
        <v>37</v>
      </c>
      <c r="B43" s="36" t="s">
        <v>181</v>
      </c>
      <c r="C43" s="40" t="s">
        <v>26</v>
      </c>
      <c r="D43" s="36" t="s">
        <v>148</v>
      </c>
      <c r="E43" s="36" t="s">
        <v>182</v>
      </c>
      <c r="F43" s="36">
        <v>800</v>
      </c>
      <c r="G43" s="40" t="s">
        <v>159</v>
      </c>
      <c r="H43" s="36" t="s">
        <v>183</v>
      </c>
      <c r="I43" s="40"/>
    </row>
    <row r="44" s="19" customFormat="1" ht="81" customHeight="1" spans="1:9">
      <c r="A44" s="36">
        <v>38</v>
      </c>
      <c r="B44" s="59" t="s">
        <v>184</v>
      </c>
      <c r="C44" s="60" t="s">
        <v>26</v>
      </c>
      <c r="D44" s="60" t="s">
        <v>148</v>
      </c>
      <c r="E44" s="60" t="s">
        <v>185</v>
      </c>
      <c r="F44" s="60">
        <v>820.68</v>
      </c>
      <c r="G44" s="60" t="s">
        <v>159</v>
      </c>
      <c r="H44" s="61" t="s">
        <v>183</v>
      </c>
      <c r="I44" s="40"/>
    </row>
    <row r="45" s="20" customFormat="1" ht="48" customHeight="1" spans="1:9">
      <c r="A45" s="36">
        <v>39</v>
      </c>
      <c r="B45" s="36" t="s">
        <v>186</v>
      </c>
      <c r="C45" s="36" t="s">
        <v>157</v>
      </c>
      <c r="D45" s="36" t="s">
        <v>148</v>
      </c>
      <c r="E45" s="36" t="s">
        <v>187</v>
      </c>
      <c r="F45" s="36">
        <v>38.5</v>
      </c>
      <c r="G45" s="40" t="s">
        <v>101</v>
      </c>
      <c r="H45" s="62" t="s">
        <v>188</v>
      </c>
      <c r="I45" s="40"/>
    </row>
    <row r="46" s="21" customFormat="1" ht="28" customHeight="1" spans="1:9">
      <c r="A46" s="57" t="s">
        <v>189</v>
      </c>
      <c r="B46" s="57"/>
      <c r="C46" s="57"/>
      <c r="D46" s="57"/>
      <c r="E46" s="63"/>
      <c r="F46" s="64">
        <f>SUM(F47:F67)</f>
        <v>5427</v>
      </c>
      <c r="G46" s="57"/>
      <c r="H46" s="65"/>
      <c r="I46" s="57"/>
    </row>
    <row r="47" s="14" customFormat="1" ht="39" customHeight="1" spans="1:9">
      <c r="A47" s="36">
        <v>40</v>
      </c>
      <c r="B47" s="36" t="s">
        <v>190</v>
      </c>
      <c r="C47" s="36" t="s">
        <v>191</v>
      </c>
      <c r="D47" s="36" t="s">
        <v>192</v>
      </c>
      <c r="E47" s="38" t="s">
        <v>193</v>
      </c>
      <c r="F47" s="40">
        <v>239</v>
      </c>
      <c r="G47" s="36" t="s">
        <v>194</v>
      </c>
      <c r="H47" s="36" t="s">
        <v>195</v>
      </c>
      <c r="I47" s="36"/>
    </row>
    <row r="48" s="11" customFormat="1" ht="79" customHeight="1" spans="1:9">
      <c r="A48" s="36">
        <v>41</v>
      </c>
      <c r="B48" s="41" t="s">
        <v>196</v>
      </c>
      <c r="C48" s="36" t="s">
        <v>197</v>
      </c>
      <c r="D48" s="36" t="s">
        <v>110</v>
      </c>
      <c r="E48" s="41" t="s">
        <v>198</v>
      </c>
      <c r="F48" s="41">
        <v>1600</v>
      </c>
      <c r="G48" s="39" t="s">
        <v>199</v>
      </c>
      <c r="H48" s="36" t="s">
        <v>200</v>
      </c>
      <c r="I48" s="40"/>
    </row>
    <row r="49" s="11" customFormat="1" ht="107" customHeight="1" spans="1:9">
      <c r="A49" s="36">
        <v>42</v>
      </c>
      <c r="B49" s="36" t="s">
        <v>201</v>
      </c>
      <c r="C49" s="36" t="s">
        <v>128</v>
      </c>
      <c r="D49" s="36" t="s">
        <v>129</v>
      </c>
      <c r="E49" s="36" t="s">
        <v>202</v>
      </c>
      <c r="F49" s="36">
        <v>300</v>
      </c>
      <c r="G49" s="36" t="s">
        <v>117</v>
      </c>
      <c r="H49" s="36" t="s">
        <v>203</v>
      </c>
      <c r="I49" s="40"/>
    </row>
    <row r="50" s="14" customFormat="1" ht="45" customHeight="1" spans="1:9">
      <c r="A50" s="36">
        <v>43</v>
      </c>
      <c r="B50" s="36" t="s">
        <v>204</v>
      </c>
      <c r="C50" s="36" t="s">
        <v>128</v>
      </c>
      <c r="D50" s="36" t="s">
        <v>205</v>
      </c>
      <c r="E50" s="36" t="s">
        <v>206</v>
      </c>
      <c r="F50" s="36">
        <v>98</v>
      </c>
      <c r="G50" s="66" t="s">
        <v>23</v>
      </c>
      <c r="H50" s="62" t="s">
        <v>207</v>
      </c>
      <c r="I50" s="36"/>
    </row>
    <row r="51" s="12" customFormat="1" ht="84" customHeight="1" spans="1:9">
      <c r="A51" s="36">
        <v>44</v>
      </c>
      <c r="B51" s="36" t="s">
        <v>208</v>
      </c>
      <c r="C51" s="40" t="s">
        <v>109</v>
      </c>
      <c r="D51" s="36" t="s">
        <v>209</v>
      </c>
      <c r="E51" s="36" t="s">
        <v>210</v>
      </c>
      <c r="F51" s="36">
        <v>404</v>
      </c>
      <c r="G51" s="67" t="s">
        <v>172</v>
      </c>
      <c r="H51" s="41" t="s">
        <v>211</v>
      </c>
      <c r="I51" s="40"/>
    </row>
    <row r="52" s="18" customFormat="1" ht="57" customHeight="1" spans="1:9">
      <c r="A52" s="36">
        <v>45</v>
      </c>
      <c r="B52" s="36" t="s">
        <v>212</v>
      </c>
      <c r="C52" s="40" t="s">
        <v>109</v>
      </c>
      <c r="D52" s="36" t="s">
        <v>213</v>
      </c>
      <c r="E52" s="36" t="s">
        <v>214</v>
      </c>
      <c r="F52" s="36">
        <v>320</v>
      </c>
      <c r="G52" s="67" t="s">
        <v>172</v>
      </c>
      <c r="H52" s="41" t="s">
        <v>215</v>
      </c>
      <c r="I52" s="40"/>
    </row>
    <row r="53" s="22" customFormat="1" ht="69" customHeight="1" spans="1:9">
      <c r="A53" s="36">
        <v>46</v>
      </c>
      <c r="B53" s="36" t="s">
        <v>216</v>
      </c>
      <c r="C53" s="40" t="s">
        <v>109</v>
      </c>
      <c r="D53" s="36" t="s">
        <v>217</v>
      </c>
      <c r="E53" s="36" t="s">
        <v>218</v>
      </c>
      <c r="F53" s="36">
        <v>200</v>
      </c>
      <c r="G53" s="67" t="s">
        <v>172</v>
      </c>
      <c r="H53" s="36" t="s">
        <v>219</v>
      </c>
      <c r="I53" s="74"/>
    </row>
    <row r="54" s="21" customFormat="1" ht="83" customHeight="1" spans="1:9">
      <c r="A54" s="36">
        <v>47</v>
      </c>
      <c r="B54" s="36" t="s">
        <v>174</v>
      </c>
      <c r="C54" s="40" t="s">
        <v>26</v>
      </c>
      <c r="D54" s="36" t="s">
        <v>148</v>
      </c>
      <c r="E54" s="36" t="s">
        <v>175</v>
      </c>
      <c r="F54" s="40">
        <v>677</v>
      </c>
      <c r="G54" s="41" t="s">
        <v>69</v>
      </c>
      <c r="H54" s="53" t="s">
        <v>176</v>
      </c>
      <c r="I54" s="40"/>
    </row>
    <row r="55" s="14" customFormat="1" ht="42" customHeight="1" spans="1:9">
      <c r="A55" s="36">
        <v>48</v>
      </c>
      <c r="B55" s="38" t="s">
        <v>220</v>
      </c>
      <c r="C55" s="41" t="s">
        <v>191</v>
      </c>
      <c r="D55" s="41" t="s">
        <v>221</v>
      </c>
      <c r="E55" s="38" t="s">
        <v>222</v>
      </c>
      <c r="F55" s="38">
        <v>170</v>
      </c>
      <c r="G55" s="36" t="s">
        <v>145</v>
      </c>
      <c r="H55" s="68" t="s">
        <v>223</v>
      </c>
      <c r="I55" s="36"/>
    </row>
    <row r="56" s="14" customFormat="1" ht="46" customHeight="1" spans="1:9">
      <c r="A56" s="36">
        <v>49</v>
      </c>
      <c r="B56" s="41" t="s">
        <v>224</v>
      </c>
      <c r="C56" s="41" t="s">
        <v>93</v>
      </c>
      <c r="D56" s="36" t="s">
        <v>225</v>
      </c>
      <c r="E56" s="41" t="s">
        <v>226</v>
      </c>
      <c r="F56" s="41">
        <v>60</v>
      </c>
      <c r="G56" s="39" t="s">
        <v>101</v>
      </c>
      <c r="H56" s="53" t="s">
        <v>227</v>
      </c>
      <c r="I56" s="36"/>
    </row>
    <row r="57" s="14" customFormat="1" ht="66" customHeight="1" spans="1:9">
      <c r="A57" s="36">
        <v>50</v>
      </c>
      <c r="B57" s="41" t="s">
        <v>224</v>
      </c>
      <c r="C57" s="41" t="s">
        <v>93</v>
      </c>
      <c r="D57" s="5" t="s">
        <v>228</v>
      </c>
      <c r="E57" s="41" t="s">
        <v>229</v>
      </c>
      <c r="F57" s="36">
        <v>90</v>
      </c>
      <c r="G57" s="39" t="s">
        <v>101</v>
      </c>
      <c r="H57" s="53" t="s">
        <v>227</v>
      </c>
      <c r="I57" s="36"/>
    </row>
    <row r="58" s="5" customFormat="1" ht="55" customHeight="1" spans="1:9">
      <c r="A58" s="36">
        <v>51</v>
      </c>
      <c r="B58" s="36" t="s">
        <v>230</v>
      </c>
      <c r="C58" s="41" t="s">
        <v>197</v>
      </c>
      <c r="D58" s="41" t="s">
        <v>231</v>
      </c>
      <c r="E58" s="41" t="s">
        <v>232</v>
      </c>
      <c r="F58" s="36">
        <v>180</v>
      </c>
      <c r="G58" s="39" t="s">
        <v>199</v>
      </c>
      <c r="H58" s="62" t="s">
        <v>227</v>
      </c>
      <c r="I58" s="36"/>
    </row>
    <row r="59" s="19" customFormat="1" ht="57" customHeight="1" spans="1:9">
      <c r="A59" s="36">
        <v>52</v>
      </c>
      <c r="B59" s="41" t="s">
        <v>220</v>
      </c>
      <c r="C59" s="41" t="s">
        <v>66</v>
      </c>
      <c r="D59" s="41" t="s">
        <v>233</v>
      </c>
      <c r="E59" s="41" t="s">
        <v>234</v>
      </c>
      <c r="F59" s="41">
        <v>129</v>
      </c>
      <c r="G59" s="36" t="s">
        <v>101</v>
      </c>
      <c r="H59" s="62" t="s">
        <v>227</v>
      </c>
      <c r="I59" s="40"/>
    </row>
    <row r="60" s="23" customFormat="1" ht="78" customHeight="1" spans="1:9">
      <c r="A60" s="36">
        <v>53</v>
      </c>
      <c r="B60" s="38" t="s">
        <v>220</v>
      </c>
      <c r="C60" s="41" t="s">
        <v>14</v>
      </c>
      <c r="D60" s="38" t="s">
        <v>235</v>
      </c>
      <c r="E60" s="41" t="s">
        <v>236</v>
      </c>
      <c r="F60" s="41">
        <v>150</v>
      </c>
      <c r="G60" s="36" t="s">
        <v>101</v>
      </c>
      <c r="H60" s="53" t="s">
        <v>237</v>
      </c>
      <c r="I60" s="36"/>
    </row>
    <row r="61" s="21" customFormat="1" ht="35" customHeight="1" spans="1:9">
      <c r="A61" s="36">
        <v>54</v>
      </c>
      <c r="B61" s="38" t="s">
        <v>220</v>
      </c>
      <c r="C61" s="41" t="s">
        <v>133</v>
      </c>
      <c r="D61" s="41" t="s">
        <v>134</v>
      </c>
      <c r="E61" s="38" t="s">
        <v>238</v>
      </c>
      <c r="F61" s="38">
        <v>160</v>
      </c>
      <c r="G61" s="36" t="s">
        <v>122</v>
      </c>
      <c r="H61" s="68" t="s">
        <v>239</v>
      </c>
      <c r="I61" s="36"/>
    </row>
    <row r="62" s="14" customFormat="1" ht="35" customHeight="1" spans="1:9">
      <c r="A62" s="36">
        <v>55</v>
      </c>
      <c r="B62" s="41" t="s">
        <v>220</v>
      </c>
      <c r="C62" s="36" t="s">
        <v>71</v>
      </c>
      <c r="D62" s="38" t="s">
        <v>240</v>
      </c>
      <c r="E62" s="38" t="s">
        <v>241</v>
      </c>
      <c r="F62" s="41">
        <v>150</v>
      </c>
      <c r="G62" s="66" t="s">
        <v>23</v>
      </c>
      <c r="H62" s="69" t="s">
        <v>242</v>
      </c>
      <c r="I62" s="75"/>
    </row>
    <row r="63" s="14" customFormat="1" ht="35" customHeight="1" spans="1:9">
      <c r="A63" s="36">
        <v>56</v>
      </c>
      <c r="B63" s="43" t="s">
        <v>220</v>
      </c>
      <c r="C63" s="43" t="s">
        <v>243</v>
      </c>
      <c r="D63" s="43" t="s">
        <v>244</v>
      </c>
      <c r="E63" s="44" t="s">
        <v>245</v>
      </c>
      <c r="F63" s="43">
        <v>30</v>
      </c>
      <c r="G63" s="43" t="s">
        <v>246</v>
      </c>
      <c r="H63" s="49" t="s">
        <v>247</v>
      </c>
      <c r="I63" s="76"/>
    </row>
    <row r="64" s="14" customFormat="1" ht="35" customHeight="1" spans="1:9">
      <c r="A64" s="36">
        <v>57</v>
      </c>
      <c r="B64" s="36" t="s">
        <v>220</v>
      </c>
      <c r="C64" s="36" t="s">
        <v>248</v>
      </c>
      <c r="D64" s="36" t="s">
        <v>249</v>
      </c>
      <c r="E64" s="36" t="s">
        <v>250</v>
      </c>
      <c r="F64" s="36">
        <v>200</v>
      </c>
      <c r="G64" s="41" t="s">
        <v>172</v>
      </c>
      <c r="H64" s="62" t="s">
        <v>251</v>
      </c>
      <c r="I64" s="36"/>
    </row>
    <row r="65" s="14" customFormat="1" ht="47" customHeight="1" spans="1:9">
      <c r="A65" s="36">
        <v>58</v>
      </c>
      <c r="B65" s="41" t="s">
        <v>252</v>
      </c>
      <c r="C65" s="41" t="s">
        <v>142</v>
      </c>
      <c r="D65" s="77" t="s">
        <v>253</v>
      </c>
      <c r="E65" s="77" t="s">
        <v>254</v>
      </c>
      <c r="F65" s="77">
        <v>155</v>
      </c>
      <c r="G65" s="41" t="s">
        <v>255</v>
      </c>
      <c r="H65" s="78" t="s">
        <v>256</v>
      </c>
      <c r="I65" s="36"/>
    </row>
    <row r="66" s="14" customFormat="1" ht="47" customHeight="1" spans="1:12">
      <c r="A66" s="36">
        <v>59</v>
      </c>
      <c r="B66" s="64" t="s">
        <v>257</v>
      </c>
      <c r="C66" s="36" t="s">
        <v>157</v>
      </c>
      <c r="D66" s="36" t="s">
        <v>258</v>
      </c>
      <c r="E66" s="36" t="s">
        <v>259</v>
      </c>
      <c r="F66" s="64">
        <v>58</v>
      </c>
      <c r="G66" s="36" t="s">
        <v>59</v>
      </c>
      <c r="H66" s="62" t="s">
        <v>260</v>
      </c>
      <c r="I66" s="40"/>
      <c r="J66" s="83"/>
      <c r="K66" s="83"/>
      <c r="L66" s="84"/>
    </row>
    <row r="67" s="14" customFormat="1" ht="55" customHeight="1" spans="1:12">
      <c r="A67" s="36">
        <v>60</v>
      </c>
      <c r="B67" s="64" t="s">
        <v>257</v>
      </c>
      <c r="C67" s="36" t="s">
        <v>157</v>
      </c>
      <c r="D67" s="36" t="s">
        <v>261</v>
      </c>
      <c r="E67" s="36" t="s">
        <v>262</v>
      </c>
      <c r="F67" s="64">
        <v>57</v>
      </c>
      <c r="G67" s="36" t="s">
        <v>59</v>
      </c>
      <c r="H67" s="62" t="s">
        <v>260</v>
      </c>
      <c r="I67" s="40"/>
      <c r="J67" s="83"/>
      <c r="K67" s="83"/>
      <c r="L67" s="84"/>
    </row>
    <row r="68" s="21" customFormat="1" ht="28" customHeight="1" spans="1:9">
      <c r="A68" s="57" t="s">
        <v>263</v>
      </c>
      <c r="B68" s="57"/>
      <c r="C68" s="57"/>
      <c r="D68" s="57"/>
      <c r="E68" s="63"/>
      <c r="F68" s="63">
        <f>SUM(F69:F70)</f>
        <v>590.4</v>
      </c>
      <c r="G68" s="57"/>
      <c r="H68" s="65"/>
      <c r="I68" s="57"/>
    </row>
    <row r="69" s="19" customFormat="1" ht="69" customHeight="1" spans="1:9">
      <c r="A69" s="36">
        <v>61</v>
      </c>
      <c r="B69" s="36" t="s">
        <v>264</v>
      </c>
      <c r="C69" s="36" t="s">
        <v>157</v>
      </c>
      <c r="D69" s="36" t="s">
        <v>148</v>
      </c>
      <c r="E69" s="36" t="s">
        <v>265</v>
      </c>
      <c r="F69" s="40">
        <v>409.8</v>
      </c>
      <c r="G69" s="40" t="s">
        <v>17</v>
      </c>
      <c r="H69" s="36" t="s">
        <v>266</v>
      </c>
      <c r="I69" s="40"/>
    </row>
    <row r="70" s="14" customFormat="1" ht="29" customHeight="1" spans="1:9">
      <c r="A70" s="36">
        <v>62</v>
      </c>
      <c r="B70" s="36" t="s">
        <v>267</v>
      </c>
      <c r="C70" s="36" t="s">
        <v>268</v>
      </c>
      <c r="D70" s="36" t="s">
        <v>269</v>
      </c>
      <c r="E70" s="36" t="s">
        <v>270</v>
      </c>
      <c r="F70" s="36">
        <v>180.6</v>
      </c>
      <c r="G70" s="38" t="s">
        <v>59</v>
      </c>
      <c r="H70" s="36" t="s">
        <v>271</v>
      </c>
      <c r="I70" s="40"/>
    </row>
    <row r="71" s="21" customFormat="1" ht="28" customHeight="1" spans="1:9">
      <c r="A71" s="57" t="s">
        <v>272</v>
      </c>
      <c r="B71" s="57"/>
      <c r="C71" s="57"/>
      <c r="D71" s="57"/>
      <c r="E71" s="63"/>
      <c r="F71" s="79">
        <f>SUM(F72:F73)</f>
        <v>450</v>
      </c>
      <c r="G71" s="57"/>
      <c r="H71" s="65"/>
      <c r="I71" s="57"/>
    </row>
    <row r="72" s="5" customFormat="1" ht="47" customHeight="1" spans="1:9">
      <c r="A72" s="36">
        <v>63</v>
      </c>
      <c r="B72" s="40" t="s">
        <v>273</v>
      </c>
      <c r="C72" s="38" t="s">
        <v>56</v>
      </c>
      <c r="D72" s="38" t="s">
        <v>148</v>
      </c>
      <c r="E72" s="38" t="s">
        <v>274</v>
      </c>
      <c r="F72" s="40">
        <v>375</v>
      </c>
      <c r="G72" s="67" t="s">
        <v>172</v>
      </c>
      <c r="H72" s="36" t="s">
        <v>275</v>
      </c>
      <c r="I72" s="40"/>
    </row>
    <row r="73" s="20" customFormat="1" ht="47" customHeight="1" spans="1:9">
      <c r="A73" s="36">
        <v>64</v>
      </c>
      <c r="B73" s="40" t="s">
        <v>276</v>
      </c>
      <c r="C73" s="40" t="s">
        <v>277</v>
      </c>
      <c r="D73" s="36" t="s">
        <v>278</v>
      </c>
      <c r="E73" s="36" t="s">
        <v>279</v>
      </c>
      <c r="F73" s="40">
        <v>75</v>
      </c>
      <c r="G73" s="67" t="s">
        <v>23</v>
      </c>
      <c r="H73" s="36" t="s">
        <v>280</v>
      </c>
      <c r="I73" s="40"/>
    </row>
    <row r="74" s="24" customFormat="1" ht="12.75" spans="1:9">
      <c r="A74" s="80"/>
      <c r="B74" s="80"/>
      <c r="C74" s="81"/>
      <c r="D74" s="80"/>
      <c r="E74" s="82"/>
      <c r="F74" s="80"/>
      <c r="G74" s="80"/>
      <c r="H74" s="82"/>
      <c r="I74" s="80"/>
    </row>
    <row r="75" s="24" customFormat="1" ht="12.75" spans="1:9">
      <c r="A75" s="80"/>
      <c r="B75" s="80"/>
      <c r="C75" s="81"/>
      <c r="D75" s="80"/>
      <c r="E75" s="82"/>
      <c r="F75" s="80"/>
      <c r="G75" s="80"/>
      <c r="H75" s="82"/>
      <c r="I75" s="80"/>
    </row>
  </sheetData>
  <autoFilter ref="A1:L75">
    <extLst/>
  </autoFilter>
  <mergeCells count="8">
    <mergeCell ref="A1:I1"/>
    <mergeCell ref="A2:I2"/>
    <mergeCell ref="A4:E4"/>
    <mergeCell ref="A5:B5"/>
    <mergeCell ref="A42:B42"/>
    <mergeCell ref="A46:B46"/>
    <mergeCell ref="A68:B68"/>
    <mergeCell ref="A71:B71"/>
  </mergeCells>
  <printOptions horizontalCentered="1"/>
  <pageMargins left="0" right="0" top="0.786805555555556" bottom="0.708333333333333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4.27打印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dcterms:modified xsi:type="dcterms:W3CDTF">2023-12-02T11:21:01Z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76E1AE73B6ED425FA766F4E4CA3167E7_13</vt:lpwstr>
  </property>
  <property fmtid="{D5CDD505-2E9C-101B-9397-08002B2CF9AE}" pid="4" name="KSOReadingLayout">
    <vt:bool>false</vt:bool>
  </property>
</Properties>
</file>