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840"/>
  </bookViews>
  <sheets>
    <sheet name="预算总表" sheetId="1" r:id="rId1"/>
  </sheets>
  <calcPr calcId="124519"/>
</workbook>
</file>

<file path=xl/calcChain.xml><?xml version="1.0" encoding="utf-8"?>
<calcChain xmlns="http://schemas.openxmlformats.org/spreadsheetml/2006/main">
  <c r="B20" i="1"/>
  <c r="B19"/>
  <c r="B18"/>
  <c r="B17"/>
  <c r="B16"/>
  <c r="B15"/>
  <c r="B14"/>
  <c r="B13"/>
  <c r="B12"/>
  <c r="B11"/>
  <c r="B9"/>
  <c r="B8"/>
  <c r="B7"/>
  <c r="B6"/>
  <c r="B5"/>
  <c r="B4"/>
  <c r="B10"/>
</calcChain>
</file>

<file path=xl/sharedStrings.xml><?xml version="1.0" encoding="utf-8"?>
<sst xmlns="http://schemas.openxmlformats.org/spreadsheetml/2006/main" count="27" uniqueCount="27">
  <si>
    <t>静乐县2023年社会保险基金收支预算表</t>
  </si>
  <si>
    <t>项        目</t>
  </si>
  <si>
    <t>合计</t>
  </si>
  <si>
    <t xml:space="preserve">企业职工基本
养老保险基金
</t>
  </si>
  <si>
    <t>城乡居民基本
养老保险基金</t>
  </si>
  <si>
    <t>机关事业单位基
本养老保险基金</t>
  </si>
  <si>
    <t>职工基本医疗保险
(含生育保险)基金</t>
  </si>
  <si>
    <t>城乡居民基本
医疗保险基金</t>
  </si>
  <si>
    <t>工伤保险基金</t>
  </si>
  <si>
    <t>失业保险基金</t>
  </si>
  <si>
    <t>一、收入</t>
  </si>
  <si>
    <t xml:space="preserve">    其中:1.社会保险费收入</t>
  </si>
  <si>
    <t xml:space="preserve">         2.财政补贴收入</t>
  </si>
  <si>
    <t xml:space="preserve">         3.利息收入</t>
  </si>
  <si>
    <t xml:space="preserve">         4.委托投资收益</t>
  </si>
  <si>
    <t xml:space="preserve">         5.转移收入</t>
  </si>
  <si>
    <t xml:space="preserve">         6.其他收入</t>
  </si>
  <si>
    <t xml:space="preserve">         7.全国统筹调剂资金收入（省级专用）</t>
  </si>
  <si>
    <t xml:space="preserve">         8.全国统筹调剂资金收入（中央专用)</t>
  </si>
  <si>
    <t>二、支出</t>
  </si>
  <si>
    <t xml:space="preserve">    其中:1.社会保险待遇支出</t>
  </si>
  <si>
    <t xml:space="preserve">         2.转移支出</t>
  </si>
  <si>
    <t xml:space="preserve">         3.其他支出</t>
  </si>
  <si>
    <t xml:space="preserve">         4.全国统筹调剂资金支出（中央专用）</t>
  </si>
  <si>
    <t xml:space="preserve">         5.全国统筹调剂资金支出（省级专用）</t>
  </si>
  <si>
    <t>三、本年收支结余</t>
  </si>
  <si>
    <t>四、年末滚存结余</t>
  </si>
</sst>
</file>

<file path=xl/styles.xml><?xml version="1.0" encoding="utf-8"?>
<styleSheet xmlns="http://schemas.openxmlformats.org/spreadsheetml/2006/main">
  <numFmts count="1">
    <numFmt numFmtId="176" formatCode="#,##0.00_ ;\-#,##0.00;;"/>
  </numFmts>
  <fonts count="7">
    <font>
      <sz val="11"/>
      <color theme="1"/>
      <name val="??"/>
      <charset val="134"/>
      <scheme val="minor"/>
    </font>
    <font>
      <sz val="12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theme="1"/>
      <name val="??"/>
      <charset val="134"/>
      <scheme val="minor"/>
    </font>
    <font>
      <sz val="9"/>
      <name val="??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23">
    <xf numFmtId="0" fontId="0" fillId="0" borderId="0" xfId="0" applyAlignment="1"/>
    <xf numFmtId="0" fontId="5" fillId="0" borderId="0" xfId="1" applyAlignment="1">
      <alignment horizontal="center"/>
    </xf>
    <xf numFmtId="0" fontId="1" fillId="0" borderId="0" xfId="1" applyFont="1" applyFill="1" applyAlignment="1"/>
    <xf numFmtId="0" fontId="1" fillId="0" borderId="0" xfId="1" applyFont="1" applyFill="1"/>
    <xf numFmtId="49" fontId="3" fillId="2" borderId="1" xfId="1" applyNumberFormat="1" applyFont="1" applyFill="1" applyBorder="1" applyAlignment="1">
      <alignment vertical="center"/>
    </xf>
    <xf numFmtId="49" fontId="3" fillId="2" borderId="2" xfId="1" applyNumberFormat="1" applyFont="1" applyFill="1" applyBorder="1" applyAlignment="1">
      <alignment vertical="center"/>
    </xf>
    <xf numFmtId="49" fontId="1" fillId="2" borderId="2" xfId="1" applyNumberFormat="1" applyFont="1" applyFill="1" applyBorder="1" applyAlignment="1"/>
    <xf numFmtId="49" fontId="4" fillId="2" borderId="3" xfId="1" applyNumberFormat="1" applyFont="1" applyFill="1" applyBorder="1" applyAlignment="1">
      <alignment horizontal="center" vertical="center"/>
    </xf>
    <xf numFmtId="49" fontId="4" fillId="2" borderId="4" xfId="1" applyNumberFormat="1" applyFont="1" applyFill="1" applyBorder="1" applyAlignment="1">
      <alignment horizontal="center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49" fontId="3" fillId="2" borderId="7" xfId="1" applyNumberFormat="1" applyFont="1" applyFill="1" applyBorder="1" applyAlignment="1">
      <alignment horizontal="left" vertical="center"/>
    </xf>
    <xf numFmtId="176" fontId="3" fillId="3" borderId="3" xfId="1" applyNumberFormat="1" applyFont="1" applyFill="1" applyBorder="1" applyAlignment="1">
      <alignment horizontal="right" vertical="center"/>
    </xf>
    <xf numFmtId="176" fontId="3" fillId="3" borderId="8" xfId="1" applyNumberFormat="1" applyFont="1" applyFill="1" applyBorder="1" applyAlignment="1">
      <alignment horizontal="right" vertical="center"/>
    </xf>
    <xf numFmtId="49" fontId="3" fillId="2" borderId="3" xfId="1" applyNumberFormat="1" applyFont="1" applyFill="1" applyBorder="1" applyAlignment="1">
      <alignment horizontal="left" vertical="center"/>
    </xf>
    <xf numFmtId="49" fontId="3" fillId="2" borderId="3" xfId="1" applyNumberFormat="1" applyFont="1" applyFill="1" applyBorder="1" applyAlignment="1">
      <alignment vertical="center"/>
    </xf>
    <xf numFmtId="49" fontId="3" fillId="3" borderId="3" xfId="1" applyNumberFormat="1" applyFont="1" applyFill="1" applyBorder="1" applyAlignment="1">
      <alignment horizontal="center" vertical="center"/>
    </xf>
    <xf numFmtId="49" fontId="1" fillId="2" borderId="0" xfId="1" applyNumberFormat="1" applyFont="1" applyFill="1" applyAlignment="1"/>
    <xf numFmtId="0" fontId="3" fillId="2" borderId="0" xfId="1" applyFont="1" applyFill="1" applyAlignment="1">
      <alignment vertical="center"/>
    </xf>
    <xf numFmtId="0" fontId="1" fillId="2" borderId="0" xfId="1" applyFont="1" applyFill="1" applyAlignment="1"/>
    <xf numFmtId="176" fontId="3" fillId="3" borderId="4" xfId="1" applyNumberFormat="1" applyFont="1" applyFill="1" applyBorder="1" applyAlignment="1">
      <alignment horizontal="right" vertical="center"/>
    </xf>
    <xf numFmtId="49" fontId="2" fillId="2" borderId="0" xfId="1" applyNumberFormat="1" applyFont="1" applyFill="1" applyAlignment="1">
      <alignment horizontal="center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showZeros="0" tabSelected="1" workbookViewId="0">
      <pane activePane="bottomRight" state="frozen"/>
      <selection activeCell="F11" sqref="F11"/>
    </sheetView>
  </sheetViews>
  <sheetFormatPr defaultColWidth="8" defaultRowHeight="14.25"/>
  <cols>
    <col min="1" max="1" width="39.25" style="2" customWidth="1"/>
    <col min="2" max="2" width="24.875" style="2" customWidth="1"/>
    <col min="3" max="4" width="17.25" style="2" customWidth="1"/>
    <col min="5" max="5" width="19.625" style="2" customWidth="1"/>
    <col min="6" max="6" width="21.125" style="3" customWidth="1"/>
    <col min="7" max="7" width="15.625" style="3" customWidth="1"/>
    <col min="8" max="9" width="15.625" customWidth="1"/>
    <col min="10" max="10" width="13.625" customWidth="1"/>
    <col min="12" max="12" width="13.125" customWidth="1"/>
  </cols>
  <sheetData>
    <row r="1" spans="1:9" ht="41.2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ht="24.75" customHeight="1">
      <c r="A2" s="4"/>
      <c r="B2" s="4"/>
      <c r="C2" s="5"/>
      <c r="D2" s="6"/>
      <c r="E2" s="4"/>
      <c r="F2" s="4"/>
      <c r="G2" s="4"/>
    </row>
    <row r="3" spans="1:9" s="1" customFormat="1" ht="52.5" customHeight="1">
      <c r="A3" s="7" t="s">
        <v>1</v>
      </c>
      <c r="B3" s="8" t="s">
        <v>2</v>
      </c>
      <c r="C3" s="9" t="s">
        <v>3</v>
      </c>
      <c r="D3" s="9" t="s">
        <v>4</v>
      </c>
      <c r="E3" s="10" t="s">
        <v>5</v>
      </c>
      <c r="F3" s="11" t="s">
        <v>6</v>
      </c>
      <c r="G3" s="11" t="s">
        <v>7</v>
      </c>
      <c r="H3" s="11" t="s">
        <v>8</v>
      </c>
      <c r="I3" s="8" t="s">
        <v>9</v>
      </c>
    </row>
    <row r="4" spans="1:9" ht="27" customHeight="1">
      <c r="A4" s="12" t="s">
        <v>10</v>
      </c>
      <c r="B4" s="13">
        <f t="shared" ref="B4:B7" si="0">C4+D4+E4+F4+G4+H4+I4</f>
        <v>267205159.47999999</v>
      </c>
      <c r="C4" s="14">
        <v>0</v>
      </c>
      <c r="D4" s="14">
        <v>71984726.549999997</v>
      </c>
      <c r="E4" s="13">
        <v>195220432.93000001</v>
      </c>
      <c r="F4" s="13">
        <v>0</v>
      </c>
      <c r="G4" s="13">
        <v>0</v>
      </c>
      <c r="H4" s="13">
        <v>0</v>
      </c>
      <c r="I4" s="21">
        <v>0</v>
      </c>
    </row>
    <row r="5" spans="1:9" ht="27" customHeight="1">
      <c r="A5" s="15" t="s">
        <v>11</v>
      </c>
      <c r="B5" s="13">
        <f t="shared" si="0"/>
        <v>106311527.59</v>
      </c>
      <c r="C5" s="13">
        <v>0</v>
      </c>
      <c r="D5" s="13">
        <v>22434094.66</v>
      </c>
      <c r="E5" s="13">
        <v>83877432.930000007</v>
      </c>
      <c r="F5" s="13">
        <v>0</v>
      </c>
      <c r="G5" s="13">
        <v>0</v>
      </c>
      <c r="H5" s="13">
        <v>0</v>
      </c>
      <c r="I5" s="21">
        <v>0</v>
      </c>
    </row>
    <row r="6" spans="1:9" ht="27" customHeight="1">
      <c r="A6" s="15" t="s">
        <v>12</v>
      </c>
      <c r="B6" s="13">
        <f t="shared" si="0"/>
        <v>155867352</v>
      </c>
      <c r="C6" s="13">
        <v>0</v>
      </c>
      <c r="D6" s="13">
        <v>45867352</v>
      </c>
      <c r="E6" s="13">
        <v>110000000</v>
      </c>
      <c r="F6" s="13">
        <v>0</v>
      </c>
      <c r="G6" s="13">
        <v>0</v>
      </c>
      <c r="H6" s="13">
        <v>0</v>
      </c>
      <c r="I6" s="21">
        <v>0</v>
      </c>
    </row>
    <row r="7" spans="1:9" ht="27" customHeight="1">
      <c r="A7" s="16" t="s">
        <v>13</v>
      </c>
      <c r="B7" s="13">
        <f t="shared" si="0"/>
        <v>2149743.12</v>
      </c>
      <c r="C7" s="13">
        <v>0</v>
      </c>
      <c r="D7" s="13">
        <v>1149743.1200000001</v>
      </c>
      <c r="E7" s="13">
        <v>1000000</v>
      </c>
      <c r="F7" s="13">
        <v>0</v>
      </c>
      <c r="G7" s="13">
        <v>0</v>
      </c>
      <c r="H7" s="13">
        <v>0</v>
      </c>
      <c r="I7" s="21">
        <v>0</v>
      </c>
    </row>
    <row r="8" spans="1:9" ht="27" customHeight="1">
      <c r="A8" s="16" t="s">
        <v>14</v>
      </c>
      <c r="B8" s="13">
        <f>C8+D8</f>
        <v>2414320</v>
      </c>
      <c r="C8" s="13">
        <v>0</v>
      </c>
      <c r="D8" s="13">
        <v>2414320</v>
      </c>
      <c r="E8" s="17"/>
      <c r="F8" s="13"/>
      <c r="G8" s="13"/>
      <c r="H8" s="13"/>
      <c r="I8" s="13"/>
    </row>
    <row r="9" spans="1:9" ht="27" customHeight="1">
      <c r="A9" s="16" t="s">
        <v>15</v>
      </c>
      <c r="B9" s="13">
        <f>C9+D9+E9+F9+I9</f>
        <v>322420.73</v>
      </c>
      <c r="C9" s="13">
        <v>0</v>
      </c>
      <c r="D9" s="13">
        <v>22420.73</v>
      </c>
      <c r="E9" s="13">
        <v>300000</v>
      </c>
      <c r="F9" s="13">
        <v>0</v>
      </c>
      <c r="G9" s="13"/>
      <c r="H9" s="13"/>
      <c r="I9" s="13">
        <v>0</v>
      </c>
    </row>
    <row r="10" spans="1:9" ht="27" customHeight="1">
      <c r="A10" s="16" t="s">
        <v>16</v>
      </c>
      <c r="B10" s="13">
        <f t="shared" ref="B10:B14" si="1">C10+D10+E10+F10+G10+H10+I10</f>
        <v>139796.03999999998</v>
      </c>
      <c r="C10" s="13">
        <v>0</v>
      </c>
      <c r="D10" s="13">
        <v>96796.04</v>
      </c>
      <c r="E10" s="13">
        <v>43000</v>
      </c>
      <c r="F10" s="13"/>
      <c r="G10" s="13">
        <v>0</v>
      </c>
      <c r="H10" s="13">
        <v>0</v>
      </c>
      <c r="I10" s="13">
        <v>0</v>
      </c>
    </row>
    <row r="11" spans="1:9" ht="27" customHeight="1">
      <c r="A11" s="16" t="s">
        <v>17</v>
      </c>
      <c r="B11" s="13">
        <f>C11</f>
        <v>0</v>
      </c>
      <c r="C11" s="13">
        <v>0</v>
      </c>
      <c r="D11" s="13"/>
      <c r="E11" s="13"/>
      <c r="F11" s="13"/>
      <c r="G11" s="13"/>
      <c r="H11" s="13"/>
      <c r="I11" s="13"/>
    </row>
    <row r="12" spans="1:9" ht="27" customHeight="1">
      <c r="A12" s="16" t="s">
        <v>18</v>
      </c>
      <c r="B12" s="13">
        <f>C12</f>
        <v>0</v>
      </c>
      <c r="C12" s="13">
        <v>0</v>
      </c>
      <c r="D12" s="13"/>
      <c r="E12" s="13"/>
      <c r="F12" s="13"/>
      <c r="G12" s="13"/>
      <c r="H12" s="13"/>
      <c r="I12" s="13"/>
    </row>
    <row r="13" spans="1:9" ht="27" customHeight="1">
      <c r="A13" s="15" t="s">
        <v>19</v>
      </c>
      <c r="B13" s="13">
        <f t="shared" si="1"/>
        <v>241422191.46000001</v>
      </c>
      <c r="C13" s="13">
        <v>0</v>
      </c>
      <c r="D13" s="13">
        <v>46675778.380000003</v>
      </c>
      <c r="E13" s="13">
        <v>194746413.08000001</v>
      </c>
      <c r="F13" s="13">
        <v>0</v>
      </c>
      <c r="G13" s="13">
        <v>0</v>
      </c>
      <c r="H13" s="13">
        <v>0</v>
      </c>
      <c r="I13" s="13">
        <v>0</v>
      </c>
    </row>
    <row r="14" spans="1:9" ht="27" customHeight="1">
      <c r="A14" s="15" t="s">
        <v>20</v>
      </c>
      <c r="B14" s="13">
        <f t="shared" si="1"/>
        <v>241273501.08000001</v>
      </c>
      <c r="C14" s="13">
        <v>0</v>
      </c>
      <c r="D14" s="13">
        <v>46577088</v>
      </c>
      <c r="E14" s="13">
        <v>194696413.08000001</v>
      </c>
      <c r="F14" s="13">
        <v>0</v>
      </c>
      <c r="G14" s="13">
        <v>0</v>
      </c>
      <c r="H14" s="13">
        <v>0</v>
      </c>
      <c r="I14" s="13">
        <v>0</v>
      </c>
    </row>
    <row r="15" spans="1:9" ht="27" customHeight="1">
      <c r="A15" s="15" t="s">
        <v>21</v>
      </c>
      <c r="B15" s="13">
        <f>C15+D15+E15+F15+I15</f>
        <v>148690.38</v>
      </c>
      <c r="C15" s="13">
        <v>0</v>
      </c>
      <c r="D15" s="13">
        <v>98690.38</v>
      </c>
      <c r="E15" s="13">
        <v>50000</v>
      </c>
      <c r="F15" s="13">
        <v>0</v>
      </c>
      <c r="G15" s="13"/>
      <c r="H15" s="13"/>
      <c r="I15" s="13">
        <v>0</v>
      </c>
    </row>
    <row r="16" spans="1:9" ht="27" customHeight="1">
      <c r="A16" s="16" t="s">
        <v>22</v>
      </c>
      <c r="B16" s="13">
        <f t="shared" ref="B16:B20" si="2">C16+D16+E16+F16+G16+H16+I16</f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</row>
    <row r="17" spans="1:9" ht="27" customHeight="1">
      <c r="A17" s="16" t="s">
        <v>23</v>
      </c>
      <c r="B17" s="13">
        <f>C17</f>
        <v>0</v>
      </c>
      <c r="C17" s="13">
        <v>0</v>
      </c>
      <c r="D17" s="13"/>
      <c r="E17" s="13"/>
      <c r="F17" s="13"/>
      <c r="G17" s="13"/>
      <c r="H17" s="13"/>
      <c r="I17" s="13"/>
    </row>
    <row r="18" spans="1:9" ht="27" customHeight="1">
      <c r="A18" s="16" t="s">
        <v>24</v>
      </c>
      <c r="B18" s="13">
        <f>C18</f>
        <v>0</v>
      </c>
      <c r="C18" s="13">
        <v>0</v>
      </c>
      <c r="D18" s="13"/>
      <c r="E18" s="13"/>
      <c r="F18" s="13"/>
      <c r="G18" s="13"/>
      <c r="H18" s="13"/>
      <c r="I18" s="13"/>
    </row>
    <row r="19" spans="1:9" ht="27" customHeight="1">
      <c r="A19" s="12" t="s">
        <v>25</v>
      </c>
      <c r="B19" s="13">
        <f t="shared" si="2"/>
        <v>25782968.02</v>
      </c>
      <c r="C19" s="13">
        <v>0</v>
      </c>
      <c r="D19" s="13">
        <v>25308948.170000002</v>
      </c>
      <c r="E19" s="13">
        <v>474019.85</v>
      </c>
      <c r="F19" s="13">
        <v>0</v>
      </c>
      <c r="G19" s="13">
        <v>0</v>
      </c>
      <c r="H19" s="13">
        <v>0</v>
      </c>
      <c r="I19" s="21">
        <v>0</v>
      </c>
    </row>
    <row r="20" spans="1:9" ht="27" customHeight="1">
      <c r="A20" s="15" t="s">
        <v>26</v>
      </c>
      <c r="B20" s="13">
        <f t="shared" si="2"/>
        <v>246167796.08000001</v>
      </c>
      <c r="C20" s="13">
        <v>0</v>
      </c>
      <c r="D20" s="13">
        <v>211929136.31</v>
      </c>
      <c r="E20" s="13">
        <v>34238659.770000003</v>
      </c>
      <c r="F20" s="13">
        <v>0</v>
      </c>
      <c r="G20" s="13">
        <v>0</v>
      </c>
      <c r="H20" s="13">
        <v>0</v>
      </c>
      <c r="I20" s="21">
        <v>0</v>
      </c>
    </row>
    <row r="21" spans="1:9" ht="27" customHeight="1">
      <c r="A21" s="18"/>
      <c r="B21" s="19"/>
      <c r="C21" s="19"/>
      <c r="D21" s="20"/>
      <c r="E21" s="19"/>
      <c r="F21" s="19"/>
      <c r="G21" s="19"/>
    </row>
  </sheetData>
  <mergeCells count="1">
    <mergeCell ref="A1:I1"/>
  </mergeCells>
  <phoneticPr fontId="6" type="noConversion"/>
  <printOptions horizontalCentered="1"/>
  <pageMargins left="0.59055118110236204" right="0.39370078740157499" top="0.78740157480314998" bottom="0.78740157480314998" header="0.511811023622047" footer="0.511811023622047"/>
  <pageSetup paperSize="9" scale="74" pageOrder="overThenDown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预算总表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2022-08-19T06:09:00Z</cp:lastPrinted>
  <dcterms:created xsi:type="dcterms:W3CDTF">2022-08-15T10:08:00Z</dcterms:created>
  <dcterms:modified xsi:type="dcterms:W3CDTF">2023-07-13T00:34:53Z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71A0BA9875A445939501CB862F57CA2C_12</vt:lpwstr>
  </property>
</Properties>
</file>