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/>
  </bookViews>
  <sheets>
    <sheet name="岗1" sheetId="1" r:id="rId1"/>
    <sheet name="岗2" sheetId="2" r:id="rId2"/>
    <sheet name="岗3" sheetId="3" r:id="rId3"/>
    <sheet name="岗4" sheetId="4" r:id="rId4"/>
    <sheet name="岗5" sheetId="5" r:id="rId5"/>
    <sheet name="岗6" sheetId="6" r:id="rId6"/>
    <sheet name="岗7" sheetId="7" r:id="rId7"/>
    <sheet name="岗8" sheetId="8" r:id="rId8"/>
  </sheets>
  <calcPr calcId="125725"/>
</workbook>
</file>

<file path=xl/calcChain.xml><?xml version="1.0" encoding="utf-8"?>
<calcChain xmlns="http://schemas.openxmlformats.org/spreadsheetml/2006/main">
  <c r="H7" i="3"/>
  <c r="H4" i="8"/>
  <c r="H5"/>
  <c r="H9"/>
  <c r="H11"/>
  <c r="H6"/>
  <c r="H10"/>
  <c r="H8"/>
  <c r="H7"/>
  <c r="H22"/>
  <c r="H19"/>
  <c r="H12"/>
  <c r="H16"/>
  <c r="H17"/>
  <c r="H14"/>
  <c r="H18"/>
  <c r="H15"/>
  <c r="H13"/>
  <c r="H20"/>
  <c r="H21"/>
  <c r="H3"/>
  <c r="H7" i="7"/>
  <c r="H3"/>
  <c r="H6"/>
  <c r="H5"/>
  <c r="H8"/>
  <c r="H25"/>
  <c r="H12"/>
  <c r="H14"/>
  <c r="H49"/>
  <c r="H9"/>
  <c r="H10"/>
  <c r="H15"/>
  <c r="H13"/>
  <c r="H17"/>
  <c r="H24"/>
  <c r="H18"/>
  <c r="H23"/>
  <c r="H11"/>
  <c r="H19"/>
  <c r="H21"/>
  <c r="H16"/>
  <c r="H22"/>
  <c r="H30"/>
  <c r="H20"/>
  <c r="H26"/>
  <c r="H35"/>
  <c r="H28"/>
  <c r="H31"/>
  <c r="H39"/>
  <c r="H37"/>
  <c r="H38"/>
  <c r="H40"/>
  <c r="H27"/>
  <c r="H32"/>
  <c r="H43"/>
  <c r="H33"/>
  <c r="H36"/>
  <c r="H42"/>
  <c r="H29"/>
  <c r="H46"/>
  <c r="H45"/>
  <c r="H48"/>
  <c r="H34"/>
  <c r="H47"/>
  <c r="H44"/>
  <c r="H41"/>
  <c r="H4"/>
  <c r="H8" i="6"/>
  <c r="H4"/>
  <c r="H9"/>
  <c r="H5"/>
  <c r="H7"/>
  <c r="H6"/>
  <c r="H3"/>
  <c r="H4" i="5"/>
  <c r="I4" s="1"/>
  <c r="H5"/>
  <c r="H3"/>
  <c r="H4" i="4"/>
  <c r="H5"/>
  <c r="H6"/>
  <c r="H7"/>
  <c r="H14"/>
  <c r="H9"/>
  <c r="H12"/>
  <c r="H8"/>
  <c r="H13"/>
  <c r="H23"/>
  <c r="H11"/>
  <c r="H16"/>
  <c r="H17"/>
  <c r="H18"/>
  <c r="H15"/>
  <c r="H10"/>
  <c r="H21"/>
  <c r="H20"/>
  <c r="H19"/>
  <c r="H24"/>
  <c r="H22"/>
  <c r="H3"/>
  <c r="H3" i="3"/>
  <c r="H5"/>
  <c r="H6"/>
  <c r="H8"/>
  <c r="H9"/>
  <c r="H10"/>
  <c r="H12"/>
  <c r="H11"/>
  <c r="H13"/>
  <c r="H17"/>
  <c r="H14"/>
  <c r="H15"/>
  <c r="H16"/>
  <c r="H18"/>
  <c r="H4"/>
  <c r="H3" i="2"/>
  <c r="H4"/>
  <c r="H5"/>
  <c r="H6"/>
  <c r="H3" i="1"/>
  <c r="H7"/>
  <c r="H5"/>
  <c r="H56"/>
  <c r="H11"/>
  <c r="H8"/>
  <c r="H6"/>
  <c r="H10"/>
  <c r="H14"/>
  <c r="H9"/>
  <c r="H17"/>
  <c r="H15"/>
  <c r="H13"/>
  <c r="H23"/>
  <c r="H16"/>
  <c r="H19"/>
  <c r="H18"/>
  <c r="H12"/>
  <c r="H26"/>
  <c r="H27"/>
  <c r="H29"/>
  <c r="H28"/>
  <c r="H20"/>
  <c r="H25"/>
  <c r="H30"/>
  <c r="H34"/>
  <c r="H21"/>
  <c r="H57"/>
  <c r="H33"/>
  <c r="H22"/>
  <c r="H31"/>
  <c r="H37"/>
  <c r="H24"/>
  <c r="H32"/>
  <c r="H40"/>
  <c r="H38"/>
  <c r="H39"/>
  <c r="H35"/>
  <c r="H36"/>
  <c r="H42"/>
  <c r="H43"/>
  <c r="H41"/>
  <c r="H48"/>
  <c r="H44"/>
  <c r="H58"/>
  <c r="H49"/>
  <c r="H45"/>
  <c r="H54"/>
  <c r="H46"/>
  <c r="H52"/>
  <c r="H55"/>
  <c r="H59"/>
  <c r="H53"/>
  <c r="H47"/>
  <c r="H60"/>
  <c r="H50"/>
  <c r="H51"/>
  <c r="H4"/>
  <c r="F51"/>
  <c r="F4" i="8"/>
  <c r="F5"/>
  <c r="I5" s="1"/>
  <c r="F9"/>
  <c r="F11"/>
  <c r="F6"/>
  <c r="F10"/>
  <c r="F8"/>
  <c r="F7"/>
  <c r="F22"/>
  <c r="F19"/>
  <c r="F12"/>
  <c r="F16"/>
  <c r="I16" s="1"/>
  <c r="F17"/>
  <c r="F14"/>
  <c r="I14" s="1"/>
  <c r="F18"/>
  <c r="F15"/>
  <c r="I15" s="1"/>
  <c r="F13"/>
  <c r="F20"/>
  <c r="F21"/>
  <c r="F3"/>
  <c r="F41" i="7"/>
  <c r="F7"/>
  <c r="F3"/>
  <c r="F6"/>
  <c r="I6" s="1"/>
  <c r="F5"/>
  <c r="I5" s="1"/>
  <c r="F8"/>
  <c r="F25"/>
  <c r="F12"/>
  <c r="F14"/>
  <c r="F49"/>
  <c r="I49" s="1"/>
  <c r="F9"/>
  <c r="F10"/>
  <c r="F15"/>
  <c r="F13"/>
  <c r="F17"/>
  <c r="F24"/>
  <c r="I24" s="1"/>
  <c r="F18"/>
  <c r="F23"/>
  <c r="F11"/>
  <c r="F19"/>
  <c r="F21"/>
  <c r="I21" s="1"/>
  <c r="F16"/>
  <c r="F22"/>
  <c r="F30"/>
  <c r="F20"/>
  <c r="I20" s="1"/>
  <c r="F26"/>
  <c r="F35"/>
  <c r="F28"/>
  <c r="I28" s="1"/>
  <c r="F31"/>
  <c r="F39"/>
  <c r="F37"/>
  <c r="F38"/>
  <c r="F40"/>
  <c r="I40" s="1"/>
  <c r="F27"/>
  <c r="F32"/>
  <c r="I32" s="1"/>
  <c r="F43"/>
  <c r="F33"/>
  <c r="I33" s="1"/>
  <c r="F36"/>
  <c r="I36" s="1"/>
  <c r="F42"/>
  <c r="I42" s="1"/>
  <c r="F29"/>
  <c r="I29" s="1"/>
  <c r="F46"/>
  <c r="I46" s="1"/>
  <c r="F45"/>
  <c r="F48"/>
  <c r="F34"/>
  <c r="F47"/>
  <c r="F44"/>
  <c r="I44" s="1"/>
  <c r="F4"/>
  <c r="I4" s="1"/>
  <c r="F6" i="6"/>
  <c r="F8"/>
  <c r="I8" s="1"/>
  <c r="F4"/>
  <c r="F9"/>
  <c r="I9" s="1"/>
  <c r="F5"/>
  <c r="F7"/>
  <c r="F3"/>
  <c r="F4" i="5"/>
  <c r="F5"/>
  <c r="I5" s="1"/>
  <c r="F3"/>
  <c r="I3" s="1"/>
  <c r="F4" i="4"/>
  <c r="F5"/>
  <c r="F6"/>
  <c r="F7"/>
  <c r="F14"/>
  <c r="F9"/>
  <c r="F12"/>
  <c r="F8"/>
  <c r="F13"/>
  <c r="F23"/>
  <c r="F11"/>
  <c r="F16"/>
  <c r="F17"/>
  <c r="F18"/>
  <c r="F15"/>
  <c r="F10"/>
  <c r="F21"/>
  <c r="F20"/>
  <c r="F19"/>
  <c r="F24"/>
  <c r="F22"/>
  <c r="F3"/>
  <c r="F3" i="3"/>
  <c r="F5"/>
  <c r="F6"/>
  <c r="F8"/>
  <c r="F7"/>
  <c r="I7" s="1"/>
  <c r="F9"/>
  <c r="F10"/>
  <c r="F12"/>
  <c r="F11"/>
  <c r="F13"/>
  <c r="F17"/>
  <c r="F14"/>
  <c r="F15"/>
  <c r="F16"/>
  <c r="F18"/>
  <c r="F4"/>
  <c r="F3" i="2"/>
  <c r="F4"/>
  <c r="F5"/>
  <c r="F6"/>
  <c r="F3" i="1"/>
  <c r="F7"/>
  <c r="F5"/>
  <c r="F56"/>
  <c r="I56" s="1"/>
  <c r="F11"/>
  <c r="F8"/>
  <c r="F6"/>
  <c r="F10"/>
  <c r="I10" s="1"/>
  <c r="F14"/>
  <c r="I14" s="1"/>
  <c r="F9"/>
  <c r="F17"/>
  <c r="F15"/>
  <c r="I15" s="1"/>
  <c r="F13"/>
  <c r="F23"/>
  <c r="F16"/>
  <c r="F19"/>
  <c r="I19" s="1"/>
  <c r="F18"/>
  <c r="F12"/>
  <c r="F26"/>
  <c r="F27"/>
  <c r="I27" s="1"/>
  <c r="F29"/>
  <c r="F28"/>
  <c r="F20"/>
  <c r="F25"/>
  <c r="F30"/>
  <c r="I30" s="1"/>
  <c r="F34"/>
  <c r="F21"/>
  <c r="F57"/>
  <c r="I57" s="1"/>
  <c r="F33"/>
  <c r="F22"/>
  <c r="F31"/>
  <c r="F37"/>
  <c r="F24"/>
  <c r="I24" s="1"/>
  <c r="F32"/>
  <c r="F40"/>
  <c r="F38"/>
  <c r="I38" s="1"/>
  <c r="F39"/>
  <c r="F35"/>
  <c r="F36"/>
  <c r="F42"/>
  <c r="F43"/>
  <c r="F41"/>
  <c r="F48"/>
  <c r="F44"/>
  <c r="I44" s="1"/>
  <c r="F58"/>
  <c r="I58" s="1"/>
  <c r="F49"/>
  <c r="F45"/>
  <c r="F54"/>
  <c r="I54" s="1"/>
  <c r="F46"/>
  <c r="F52"/>
  <c r="F55"/>
  <c r="F59"/>
  <c r="I59" s="1"/>
  <c r="F53"/>
  <c r="I53" s="1"/>
  <c r="F47"/>
  <c r="F60"/>
  <c r="F50"/>
  <c r="I50" s="1"/>
  <c r="F4"/>
  <c r="I23" l="1"/>
  <c r="I47"/>
  <c r="I22"/>
  <c r="I28"/>
  <c r="I60"/>
  <c r="I17"/>
  <c r="I17" i="3"/>
  <c r="I6"/>
  <c r="I8"/>
  <c r="I41" i="7"/>
  <c r="I47"/>
  <c r="I48"/>
  <c r="I37"/>
  <c r="I31"/>
  <c r="I35"/>
  <c r="I22"/>
  <c r="I11"/>
  <c r="I18"/>
  <c r="I17"/>
  <c r="I15"/>
  <c r="I9"/>
  <c r="I14"/>
  <c r="I25"/>
  <c r="I3"/>
  <c r="I34"/>
  <c r="I45"/>
  <c r="I43"/>
  <c r="I27"/>
  <c r="I38"/>
  <c r="I39"/>
  <c r="I26"/>
  <c r="I30"/>
  <c r="I16"/>
  <c r="I19"/>
  <c r="I23"/>
  <c r="I13"/>
  <c r="I10"/>
  <c r="I12"/>
  <c r="I8"/>
  <c r="I7"/>
  <c r="I18" i="8"/>
  <c r="I6"/>
  <c r="I3"/>
  <c r="I20"/>
  <c r="I19"/>
  <c r="I7"/>
  <c r="I10"/>
  <c r="I11"/>
  <c r="I21"/>
  <c r="I13"/>
  <c r="I17"/>
  <c r="I12"/>
  <c r="I22"/>
  <c r="I8"/>
  <c r="I9"/>
  <c r="I4"/>
  <c r="I24" i="4"/>
  <c r="I23"/>
  <c r="I7"/>
  <c r="I15"/>
  <c r="I17"/>
  <c r="I11"/>
  <c r="I14"/>
  <c r="I4" i="1"/>
  <c r="I52"/>
  <c r="I49"/>
  <c r="I41"/>
  <c r="I42"/>
  <c r="I35"/>
  <c r="I32"/>
  <c r="I37"/>
  <c r="I34"/>
  <c r="I25"/>
  <c r="I12"/>
  <c r="I9"/>
  <c r="I8"/>
  <c r="I7"/>
  <c r="I51"/>
  <c r="I55"/>
  <c r="I46"/>
  <c r="I45"/>
  <c r="I48"/>
  <c r="I43"/>
  <c r="I36"/>
  <c r="I39"/>
  <c r="I40"/>
  <c r="I31"/>
  <c r="I33"/>
  <c r="I21"/>
  <c r="I20"/>
  <c r="I29"/>
  <c r="I26"/>
  <c r="I18"/>
  <c r="I16"/>
  <c r="I13"/>
  <c r="I6"/>
  <c r="I11"/>
  <c r="I5"/>
  <c r="I3"/>
  <c r="I21" i="4"/>
  <c r="I3"/>
  <c r="I20"/>
  <c r="I10"/>
  <c r="I18"/>
  <c r="I16"/>
  <c r="I8"/>
  <c r="I9"/>
  <c r="I5"/>
  <c r="I22"/>
  <c r="I19"/>
  <c r="I13"/>
  <c r="I12"/>
  <c r="I6"/>
  <c r="I4"/>
  <c r="I18" i="3"/>
  <c r="I15"/>
  <c r="I11"/>
  <c r="I10"/>
  <c r="I5"/>
  <c r="I4"/>
  <c r="I16"/>
  <c r="I14"/>
  <c r="I13"/>
  <c r="I12"/>
  <c r="I9"/>
  <c r="I3"/>
  <c r="I6" i="2"/>
  <c r="I4"/>
  <c r="I5"/>
  <c r="I3"/>
  <c r="I3" i="6"/>
  <c r="I6"/>
  <c r="I5"/>
  <c r="I4"/>
  <c r="I7"/>
</calcChain>
</file>

<file path=xl/sharedStrings.xml><?xml version="1.0" encoding="utf-8"?>
<sst xmlns="http://schemas.openxmlformats.org/spreadsheetml/2006/main" count="635" uniqueCount="383">
  <si>
    <t>准考证号</t>
  </si>
  <si>
    <t>姓名</t>
  </si>
  <si>
    <t>报考岗位</t>
  </si>
  <si>
    <t>笔试成绩</t>
  </si>
  <si>
    <t>20220016026</t>
  </si>
  <si>
    <t>袁文霞</t>
  </si>
  <si>
    <t>01-岗位(党员)</t>
  </si>
  <si>
    <t>20220016205</t>
  </si>
  <si>
    <t>肖媛媛</t>
  </si>
  <si>
    <t>20220016809</t>
  </si>
  <si>
    <t>李宗泽</t>
  </si>
  <si>
    <t>20220014129</t>
  </si>
  <si>
    <t>张孟睿</t>
  </si>
  <si>
    <t>20220016821</t>
  </si>
  <si>
    <t>李晓清</t>
  </si>
  <si>
    <t>20220012716</t>
  </si>
  <si>
    <t>庞美青</t>
  </si>
  <si>
    <t>20220013801</t>
  </si>
  <si>
    <t>常雪</t>
  </si>
  <si>
    <t>20220015925</t>
  </si>
  <si>
    <t>罗煜炜</t>
  </si>
  <si>
    <t>20220014305</t>
  </si>
  <si>
    <t>李彦</t>
  </si>
  <si>
    <t>20220011329</t>
  </si>
  <si>
    <t>吕德卿</t>
  </si>
  <si>
    <t>20220015322</t>
  </si>
  <si>
    <t>袁馨</t>
  </si>
  <si>
    <t>20220010617</t>
  </si>
  <si>
    <t>孙晨阳</t>
  </si>
  <si>
    <t>20220010119</t>
  </si>
  <si>
    <t>徐雯</t>
  </si>
  <si>
    <t>20220015529</t>
  </si>
  <si>
    <t>谭诗宇</t>
  </si>
  <si>
    <t>20220015812</t>
  </si>
  <si>
    <t>郭雨濛</t>
  </si>
  <si>
    <t>20220013317</t>
  </si>
  <si>
    <t>王敏</t>
  </si>
  <si>
    <t>20220016706</t>
  </si>
  <si>
    <t>张悦卿</t>
  </si>
  <si>
    <t>20220013126</t>
  </si>
  <si>
    <t>田东士</t>
  </si>
  <si>
    <t>20220010113</t>
  </si>
  <si>
    <t>郭相桐</t>
  </si>
  <si>
    <t>20220012703</t>
  </si>
  <si>
    <t>姚倩</t>
  </si>
  <si>
    <t>20220011220</t>
  </si>
  <si>
    <t>任晓琪</t>
  </si>
  <si>
    <t>20220015513</t>
  </si>
  <si>
    <t>石景山</t>
  </si>
  <si>
    <t>20220012425</t>
  </si>
  <si>
    <t>刘卫华</t>
  </si>
  <si>
    <t>20220014105</t>
  </si>
  <si>
    <t>薛文芳</t>
  </si>
  <si>
    <t>20220010726</t>
  </si>
  <si>
    <t>朱思雨</t>
  </si>
  <si>
    <t>20220013003</t>
  </si>
  <si>
    <t>史睿</t>
  </si>
  <si>
    <t>20220016814</t>
  </si>
  <si>
    <t>寇少华</t>
  </si>
  <si>
    <t>20220012626</t>
  </si>
  <si>
    <t>赵梦玲</t>
  </si>
  <si>
    <t>20220014226</t>
  </si>
  <si>
    <t>黄涛</t>
  </si>
  <si>
    <t>20220016903</t>
  </si>
  <si>
    <t>王芳</t>
  </si>
  <si>
    <t>20220016815</t>
  </si>
  <si>
    <t>宋其昱</t>
  </si>
  <si>
    <t>20220015318</t>
  </si>
  <si>
    <t>胡淑珍</t>
  </si>
  <si>
    <t>20220010615</t>
  </si>
  <si>
    <t>李宏燕</t>
  </si>
  <si>
    <t>20220011517</t>
  </si>
  <si>
    <t>李静凤</t>
  </si>
  <si>
    <t>20220014223</t>
  </si>
  <si>
    <t>兰旭丽</t>
  </si>
  <si>
    <t>20220010205</t>
  </si>
  <si>
    <t>郝瑞芳</t>
  </si>
  <si>
    <t>20220010101</t>
  </si>
  <si>
    <t>张静</t>
  </si>
  <si>
    <t>20220013217</t>
  </si>
  <si>
    <t>邸慧燕</t>
  </si>
  <si>
    <t>20220011712</t>
  </si>
  <si>
    <t>武春艳</t>
  </si>
  <si>
    <t>20220014905</t>
  </si>
  <si>
    <t>鲁永超</t>
  </si>
  <si>
    <t>20220012522</t>
  </si>
  <si>
    <t>曹晓宇</t>
  </si>
  <si>
    <t>20220011426</t>
  </si>
  <si>
    <t>王超</t>
  </si>
  <si>
    <t>20220014207</t>
  </si>
  <si>
    <t>景小玉</t>
  </si>
  <si>
    <t>20220016419</t>
  </si>
  <si>
    <t>郭妮</t>
  </si>
  <si>
    <t>20220011126</t>
  </si>
  <si>
    <t>曹蓉</t>
  </si>
  <si>
    <t>20220014812</t>
  </si>
  <si>
    <t>李玥</t>
  </si>
  <si>
    <t>20220012521</t>
  </si>
  <si>
    <t>王利军</t>
  </si>
  <si>
    <t>20220012129</t>
  </si>
  <si>
    <t>李志杰</t>
  </si>
  <si>
    <t>20220016802</t>
  </si>
  <si>
    <t>杨柳柳</t>
  </si>
  <si>
    <t>20220016828</t>
  </si>
  <si>
    <t>王雅欣</t>
  </si>
  <si>
    <t>20220010618</t>
  </si>
  <si>
    <t>张馨丹</t>
  </si>
  <si>
    <t>20220011924</t>
  </si>
  <si>
    <t>王沛</t>
  </si>
  <si>
    <t>20220010902</t>
  </si>
  <si>
    <t>刘凯丽</t>
  </si>
  <si>
    <t>20220016409</t>
  </si>
  <si>
    <t>刘凤颖</t>
  </si>
  <si>
    <t>20220011115</t>
  </si>
  <si>
    <t>辛卓</t>
  </si>
  <si>
    <t>20220011318</t>
  </si>
  <si>
    <t>马雪峰</t>
  </si>
  <si>
    <t>20220013417</t>
  </si>
  <si>
    <t>秦佳琪</t>
  </si>
  <si>
    <t>20220015025</t>
  </si>
  <si>
    <t>宋雅丽</t>
  </si>
  <si>
    <t>20220013430</t>
  </si>
  <si>
    <t>袁红梅</t>
  </si>
  <si>
    <t>02-岗位(党员)</t>
  </si>
  <si>
    <t>20220012405</t>
  </si>
  <si>
    <t>杨晓红</t>
  </si>
  <si>
    <t>20220011927</t>
  </si>
  <si>
    <t>李锦秀</t>
  </si>
  <si>
    <t>20220012108</t>
  </si>
  <si>
    <t>秦焕忠</t>
  </si>
  <si>
    <t>20220013905</t>
  </si>
  <si>
    <t>吕鹏飞</t>
  </si>
  <si>
    <t>03-岗位(党员)</t>
  </si>
  <si>
    <t>20220011709</t>
  </si>
  <si>
    <t>张泽融</t>
  </si>
  <si>
    <t>20220013929</t>
  </si>
  <si>
    <t>张磊磊</t>
  </si>
  <si>
    <t>20220015822</t>
  </si>
  <si>
    <t>郝晓敏</t>
  </si>
  <si>
    <t>20220012828</t>
  </si>
  <si>
    <t>郭芳芳</t>
  </si>
  <si>
    <t>20220011628</t>
  </si>
  <si>
    <t>王冠</t>
  </si>
  <si>
    <t>20220011909</t>
  </si>
  <si>
    <t>张宇翔</t>
  </si>
  <si>
    <t>20220013712</t>
  </si>
  <si>
    <t>贾杰</t>
  </si>
  <si>
    <t>20220011413</t>
  </si>
  <si>
    <t>张中理</t>
  </si>
  <si>
    <t>20220014630</t>
  </si>
  <si>
    <t>王志军</t>
  </si>
  <si>
    <t>20220010814</t>
  </si>
  <si>
    <t>安静</t>
  </si>
  <si>
    <t>20220014629</t>
  </si>
  <si>
    <t>冯慧</t>
  </si>
  <si>
    <t>20220011017</t>
  </si>
  <si>
    <t>吕英杰</t>
  </si>
  <si>
    <t>20220016627</t>
  </si>
  <si>
    <t>秦璐</t>
  </si>
  <si>
    <t>20220013902</t>
  </si>
  <si>
    <t>王志勇</t>
  </si>
  <si>
    <t>20220011721</t>
  </si>
  <si>
    <t>刘洋</t>
  </si>
  <si>
    <t>20220012901</t>
  </si>
  <si>
    <t>李晋宏</t>
  </si>
  <si>
    <t>04-岗位</t>
  </si>
  <si>
    <t>20220016121</t>
  </si>
  <si>
    <t>侯羽婧</t>
  </si>
  <si>
    <t>20220015010</t>
  </si>
  <si>
    <t>郝旭宏</t>
  </si>
  <si>
    <t>20220015502</t>
  </si>
  <si>
    <t>杜小倩</t>
  </si>
  <si>
    <t>20220016402</t>
  </si>
  <si>
    <t>张帆</t>
  </si>
  <si>
    <t>20220012505</t>
  </si>
  <si>
    <t>陈建梅</t>
  </si>
  <si>
    <t>20220013913</t>
  </si>
  <si>
    <t>王玲</t>
  </si>
  <si>
    <t>20220013914</t>
  </si>
  <si>
    <t>郭宏萍</t>
  </si>
  <si>
    <t>20220011505</t>
  </si>
  <si>
    <t>赵少婷</t>
  </si>
  <si>
    <t>20220014727</t>
  </si>
  <si>
    <t>侯栎欣</t>
  </si>
  <si>
    <t>20220015423</t>
  </si>
  <si>
    <t>曹俊婷</t>
  </si>
  <si>
    <t>20220014602</t>
  </si>
  <si>
    <t>石琪珂</t>
  </si>
  <si>
    <t>20220010518</t>
  </si>
  <si>
    <t>李楠</t>
  </si>
  <si>
    <t>20220012415</t>
  </si>
  <si>
    <t>张鑫海</t>
  </si>
  <si>
    <t>20220010110</t>
  </si>
  <si>
    <t>王昕炜</t>
  </si>
  <si>
    <t>20220010611</t>
  </si>
  <si>
    <t>杨秉</t>
  </si>
  <si>
    <t>20220014221</t>
  </si>
  <si>
    <t>李成华</t>
  </si>
  <si>
    <t>20220011216</t>
  </si>
  <si>
    <t>王雅丽</t>
  </si>
  <si>
    <t>20220013420</t>
  </si>
  <si>
    <t>李萍</t>
  </si>
  <si>
    <t>20220012918</t>
  </si>
  <si>
    <t>樊洁英</t>
  </si>
  <si>
    <t>20220014818</t>
  </si>
  <si>
    <t>李芳</t>
  </si>
  <si>
    <t>20220011826</t>
  </si>
  <si>
    <t>高瑞卿</t>
  </si>
  <si>
    <t>20220015130</t>
  </si>
  <si>
    <t>张旭然</t>
  </si>
  <si>
    <t>05-岗位</t>
  </si>
  <si>
    <t>20220013925</t>
  </si>
  <si>
    <t>魏岚</t>
  </si>
  <si>
    <t>20220014910</t>
  </si>
  <si>
    <t>尹树声</t>
  </si>
  <si>
    <t>20220016029</t>
  </si>
  <si>
    <t>穆晓波</t>
  </si>
  <si>
    <t>06-岗位</t>
  </si>
  <si>
    <t>20220015307</t>
  </si>
  <si>
    <t>苏文浩</t>
  </si>
  <si>
    <t>20220016513</t>
  </si>
  <si>
    <t>张姝媛</t>
  </si>
  <si>
    <t>20220012721</t>
  </si>
  <si>
    <t>秦旭琴</t>
  </si>
  <si>
    <t>20220010313</t>
  </si>
  <si>
    <t>赵琪</t>
  </si>
  <si>
    <t>20220014816</t>
  </si>
  <si>
    <t>李媛贞</t>
  </si>
  <si>
    <t>20220015125</t>
  </si>
  <si>
    <t>雷莉</t>
  </si>
  <si>
    <t>20220015028</t>
  </si>
  <si>
    <t>辛庆源</t>
  </si>
  <si>
    <t>07-岗位</t>
  </si>
  <si>
    <t>20220013110</t>
  </si>
  <si>
    <t>陈静</t>
  </si>
  <si>
    <t>20220012621</t>
  </si>
  <si>
    <t>何静</t>
  </si>
  <si>
    <t>20220012104</t>
  </si>
  <si>
    <t>梁海萍</t>
  </si>
  <si>
    <t>20220013308</t>
  </si>
  <si>
    <t>白雪</t>
  </si>
  <si>
    <t>20220016213</t>
  </si>
  <si>
    <t>巩尚</t>
  </si>
  <si>
    <t>20220010713</t>
  </si>
  <si>
    <t>许翠辉</t>
  </si>
  <si>
    <t>20220016905</t>
  </si>
  <si>
    <t>李昕</t>
  </si>
  <si>
    <t>20220013212</t>
  </si>
  <si>
    <t>雷烨</t>
  </si>
  <si>
    <t>20220010306</t>
  </si>
  <si>
    <t>王丽鑫</t>
  </si>
  <si>
    <t>20220015803</t>
  </si>
  <si>
    <t>邸玉欣</t>
  </si>
  <si>
    <t>20220010715</t>
  </si>
  <si>
    <t>薛婧雯</t>
  </si>
  <si>
    <t>20220014626</t>
  </si>
  <si>
    <t>刘敏</t>
  </si>
  <si>
    <t>20220016224</t>
  </si>
  <si>
    <t>徐璟玲</t>
  </si>
  <si>
    <t>20220014404</t>
  </si>
  <si>
    <t>张文花</t>
  </si>
  <si>
    <t>20220013108</t>
  </si>
  <si>
    <t>白丽梅</t>
  </si>
  <si>
    <t>20220014327</t>
  </si>
  <si>
    <t>段李军</t>
  </si>
  <si>
    <t>20220015101</t>
  </si>
  <si>
    <t>索艳丽</t>
  </si>
  <si>
    <t>20220011615</t>
  </si>
  <si>
    <t>胡新花</t>
  </si>
  <si>
    <t>20220013809</t>
  </si>
  <si>
    <t>张敏</t>
  </si>
  <si>
    <t>20220013025</t>
  </si>
  <si>
    <t>陈璧辉</t>
  </si>
  <si>
    <t>20220015108</t>
  </si>
  <si>
    <t>石慧</t>
  </si>
  <si>
    <t>20220011224</t>
  </si>
  <si>
    <t>李晓瑞</t>
  </si>
  <si>
    <t>20220013205</t>
  </si>
  <si>
    <t>孙虹月</t>
  </si>
  <si>
    <t>20220010215</t>
  </si>
  <si>
    <t>杨佳</t>
  </si>
  <si>
    <t>20220014024</t>
  </si>
  <si>
    <t>王倩</t>
  </si>
  <si>
    <t>20220013612</t>
  </si>
  <si>
    <t>李媛媛</t>
  </si>
  <si>
    <t>20220012021</t>
  </si>
  <si>
    <t>李燕龙</t>
  </si>
  <si>
    <t>20220013915</t>
  </si>
  <si>
    <t>张然</t>
  </si>
  <si>
    <t>20220016605</t>
  </si>
  <si>
    <t>李凯璐</t>
  </si>
  <si>
    <t>20220010210</t>
  </si>
  <si>
    <t>梁文英</t>
  </si>
  <si>
    <t>20220013224</t>
  </si>
  <si>
    <t>郝彩虹</t>
  </si>
  <si>
    <t>20220014915</t>
  </si>
  <si>
    <t>司富荣</t>
  </si>
  <si>
    <t>20220015506</t>
  </si>
  <si>
    <t>郝瑞杰</t>
  </si>
  <si>
    <t>20220011106</t>
  </si>
  <si>
    <t>王艳</t>
  </si>
  <si>
    <t>20220011501</t>
  </si>
  <si>
    <t>郭彦敏</t>
  </si>
  <si>
    <t>20220010702</t>
  </si>
  <si>
    <t>王灵凤</t>
  </si>
  <si>
    <t>20220010724</t>
  </si>
  <si>
    <t>闫姝洁</t>
  </si>
  <si>
    <t>20220010224</t>
  </si>
  <si>
    <t>刘清云</t>
  </si>
  <si>
    <t>20220014004</t>
  </si>
  <si>
    <t>吕佩佩</t>
  </si>
  <si>
    <t>20220015007</t>
  </si>
  <si>
    <t>范娇</t>
  </si>
  <si>
    <t>20220016124</t>
  </si>
  <si>
    <t>杨佳琦</t>
  </si>
  <si>
    <t>20220016507</t>
  </si>
  <si>
    <t>刘晓艳</t>
  </si>
  <si>
    <t>20220015527</t>
  </si>
  <si>
    <t>刘彦江</t>
  </si>
  <si>
    <t>20220016722</t>
  </si>
  <si>
    <t>蒋敏</t>
  </si>
  <si>
    <t>20220014902</t>
  </si>
  <si>
    <t>李晋芳</t>
  </si>
  <si>
    <t>20220015213</t>
  </si>
  <si>
    <t>李欣莉</t>
  </si>
  <si>
    <t>20220013216</t>
  </si>
  <si>
    <t>韩正阳</t>
  </si>
  <si>
    <t>08-岗位</t>
  </si>
  <si>
    <t>20220014804</t>
  </si>
  <si>
    <t>崔莉淅</t>
  </si>
  <si>
    <t>20220015207</t>
  </si>
  <si>
    <t>李娜</t>
  </si>
  <si>
    <t>20220010716</t>
  </si>
  <si>
    <t>姜俊林</t>
  </si>
  <si>
    <t>20220010818</t>
  </si>
  <si>
    <t>武静</t>
  </si>
  <si>
    <t>20220016902</t>
  </si>
  <si>
    <t>王德华</t>
  </si>
  <si>
    <t>20220015206</t>
  </si>
  <si>
    <t>杨堃</t>
  </si>
  <si>
    <t>20220015315</t>
  </si>
  <si>
    <t>苏志丽</t>
  </si>
  <si>
    <t>20220015009</t>
  </si>
  <si>
    <t>刘旭霞</t>
  </si>
  <si>
    <t>20220015830</t>
  </si>
  <si>
    <t>刘安婷</t>
  </si>
  <si>
    <t>20220015021</t>
  </si>
  <si>
    <t>王浩</t>
  </si>
  <si>
    <t>20220012201</t>
  </si>
  <si>
    <t>赵敏</t>
  </si>
  <si>
    <t>20220010819</t>
  </si>
  <si>
    <t>韩文英</t>
  </si>
  <si>
    <t>20220012816</t>
  </si>
  <si>
    <t>卢东艳</t>
  </si>
  <si>
    <t>20220016222</t>
  </si>
  <si>
    <t>李雪峰</t>
  </si>
  <si>
    <t>20220010407</t>
  </si>
  <si>
    <t>岳静</t>
  </si>
  <si>
    <t>20220013027</t>
  </si>
  <si>
    <t>边梓叶</t>
  </si>
  <si>
    <t>20220014211</t>
  </si>
  <si>
    <t>王婧</t>
  </si>
  <si>
    <t>20220011705</t>
  </si>
  <si>
    <t>刘学峰</t>
  </si>
  <si>
    <t>20220016525</t>
  </si>
  <si>
    <t>雷栋森</t>
  </si>
  <si>
    <t>60%成绩</t>
  </si>
  <si>
    <t>面试成绩</t>
  </si>
  <si>
    <t>40%成绩</t>
  </si>
  <si>
    <t>综合成绩</t>
  </si>
  <si>
    <t>排名</t>
  </si>
  <si>
    <t>序号</t>
  </si>
  <si>
    <t>二0二二年八月七日</t>
    <phoneticPr fontId="4" type="noConversion"/>
  </si>
  <si>
    <t>静乐县2021年招聘大学毕业生到村（社区）工作公示花名表（3名）</t>
    <phoneticPr fontId="3" type="noConversion"/>
  </si>
  <si>
    <t>静乐县2021年招聘大学毕业生到村（社区）工作公示花名表（7名）</t>
    <phoneticPr fontId="3" type="noConversion"/>
  </si>
  <si>
    <t>静乐县2021年招聘大学毕业生到村（社区）工作公示花名表（47名）</t>
    <phoneticPr fontId="3" type="noConversion"/>
  </si>
  <si>
    <t>静乐县2021年招聘大学毕业生到村（社区）工作公示花名表（20名）</t>
    <phoneticPr fontId="3" type="noConversion"/>
  </si>
  <si>
    <t>静乐县2021年招聘大学毕业生到村（社区）工作公示花名表（16名）</t>
    <phoneticPr fontId="3" type="noConversion"/>
  </si>
  <si>
    <t>静乐县2021年招聘大学毕业生到村（社区）工作公示花名表（4名）</t>
    <phoneticPr fontId="3" type="noConversion"/>
  </si>
  <si>
    <t>静乐县2021年招聘大学毕业生到村（社区）工作公示花名表（58名）</t>
    <phoneticPr fontId="3" type="noConversion"/>
  </si>
  <si>
    <t>静乐县2021年招聘大学毕业生到村（社区）工作公示花名表（22名）</t>
    <phoneticPr fontId="3" type="noConversion"/>
  </si>
  <si>
    <t>静乐县2021年招聘大学毕业生到村（社区）工作
领导组办公室</t>
    <phoneticPr fontId="4" type="noConversion"/>
  </si>
  <si>
    <r>
      <t>二</t>
    </r>
    <r>
      <rPr>
        <b/>
        <sz val="14"/>
        <color theme="1"/>
        <rFont val="宋体"/>
        <family val="3"/>
        <charset val="134"/>
      </rPr>
      <t>Ο</t>
    </r>
    <r>
      <rPr>
        <b/>
        <sz val="14"/>
        <color theme="1"/>
        <rFont val="宋体"/>
        <family val="3"/>
        <charset val="134"/>
        <scheme val="minor"/>
      </rPr>
      <t>二二年八月七日</t>
    </r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</si>
</sst>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"/>
  </numFmts>
  <fonts count="18">
    <font>
      <sz val="11"/>
      <color theme="1"/>
      <name val="宋体"/>
      <charset val="134"/>
      <scheme val="minor"/>
    </font>
    <font>
      <sz val="16"/>
      <name val="仿宋"/>
      <charset val="134"/>
    </font>
    <font>
      <sz val="11"/>
      <name val="仿宋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b/>
      <sz val="16"/>
      <name val="仿宋"/>
      <family val="3"/>
      <charset val="134"/>
    </font>
    <font>
      <b/>
      <sz val="11"/>
      <name val="仿宋"/>
      <family val="3"/>
      <charset val="134"/>
    </font>
    <font>
      <b/>
      <sz val="11"/>
      <name val="新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10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49" fontId="9" fillId="0" borderId="1" xfId="5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176" fontId="16" fillId="0" borderId="0" xfId="0" applyNumberFormat="1" applyFont="1" applyAlignment="1">
      <alignment horizontal="right" vertical="center"/>
    </xf>
    <xf numFmtId="49" fontId="9" fillId="0" borderId="1" xfId="5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3" fillId="0" borderId="2" xfId="5" applyFont="1" applyBorder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 wrapText="1"/>
    </xf>
    <xf numFmtId="176" fontId="16" fillId="0" borderId="0" xfId="0" applyNumberFormat="1" applyFont="1" applyAlignment="1">
      <alignment horizontal="center" vertical="center"/>
    </xf>
  </cellXfs>
  <cellStyles count="7">
    <cellStyle name="常规" xfId="0" builtinId="0"/>
    <cellStyle name="常规 2" xfId="1"/>
    <cellStyle name="常规 2 2" xfId="5"/>
    <cellStyle name="常规 3" xfId="2"/>
    <cellStyle name="常规 4" xfId="3"/>
    <cellStyle name="常规 4 2" xfId="6"/>
    <cellStyle name="常规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topLeftCell="A52" workbookViewId="0">
      <selection activeCell="K37" sqref="K1:K1048576"/>
    </sheetView>
  </sheetViews>
  <sheetFormatPr defaultColWidth="9" defaultRowHeight="18" customHeight="1"/>
  <cols>
    <col min="1" max="1" width="8.625" style="20" customWidth="1"/>
    <col min="2" max="2" width="17.5" style="20" customWidth="1"/>
    <col min="3" max="3" width="13" style="20" customWidth="1"/>
    <col min="4" max="4" width="21.375" style="20" customWidth="1"/>
    <col min="5" max="5" width="13.125" style="20" customWidth="1"/>
    <col min="6" max="6" width="13.125" style="21" customWidth="1"/>
    <col min="7" max="7" width="12.875" style="21" customWidth="1"/>
    <col min="8" max="8" width="11.75" style="21" customWidth="1"/>
    <col min="9" max="9" width="12.125" style="21" customWidth="1"/>
    <col min="10" max="10" width="10" style="21" customWidth="1"/>
    <col min="11" max="16384" width="9" style="20"/>
  </cols>
  <sheetData>
    <row r="1" spans="1:10" s="10" customFormat="1" ht="42.75" customHeight="1">
      <c r="A1" s="22" t="s">
        <v>379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2.5" customHeight="1">
      <c r="A2" s="17" t="s">
        <v>371</v>
      </c>
      <c r="B2" s="8" t="s">
        <v>0</v>
      </c>
      <c r="C2" s="8" t="s">
        <v>1</v>
      </c>
      <c r="D2" s="8" t="s">
        <v>2</v>
      </c>
      <c r="E2" s="8" t="s">
        <v>3</v>
      </c>
      <c r="F2" s="18" t="s">
        <v>366</v>
      </c>
      <c r="G2" s="18" t="s">
        <v>367</v>
      </c>
      <c r="H2" s="19" t="s">
        <v>368</v>
      </c>
      <c r="I2" s="19" t="s">
        <v>369</v>
      </c>
      <c r="J2" s="18" t="s">
        <v>370</v>
      </c>
    </row>
    <row r="3" spans="1:10" s="1" customFormat="1" ht="18" customHeight="1">
      <c r="A3" s="11">
        <v>1</v>
      </c>
      <c r="B3" s="3" t="s">
        <v>7</v>
      </c>
      <c r="C3" s="3" t="s">
        <v>8</v>
      </c>
      <c r="D3" s="3" t="s">
        <v>6</v>
      </c>
      <c r="E3" s="3">
        <v>74.89</v>
      </c>
      <c r="F3" s="4">
        <f t="shared" ref="F3:F34" si="0">E3*60%</f>
        <v>44.933999999999997</v>
      </c>
      <c r="G3" s="4">
        <v>87.887</v>
      </c>
      <c r="H3" s="4">
        <f t="shared" ref="H3:H34" si="1">G3*40%</f>
        <v>35.154800000000002</v>
      </c>
      <c r="I3" s="4">
        <f t="shared" ref="I3:I34" si="2">F3+H3</f>
        <v>80.088799999999992</v>
      </c>
      <c r="J3" s="14">
        <v>1</v>
      </c>
    </row>
    <row r="4" spans="1:10" s="1" customFormat="1" ht="18" customHeight="1">
      <c r="A4" s="11">
        <v>2</v>
      </c>
      <c r="B4" s="3" t="s">
        <v>4</v>
      </c>
      <c r="C4" s="3" t="s">
        <v>5</v>
      </c>
      <c r="D4" s="3" t="s">
        <v>6</v>
      </c>
      <c r="E4" s="3">
        <v>77.8</v>
      </c>
      <c r="F4" s="4">
        <f t="shared" si="0"/>
        <v>46.68</v>
      </c>
      <c r="G4" s="4">
        <v>82.373000000000005</v>
      </c>
      <c r="H4" s="4">
        <f t="shared" si="1"/>
        <v>32.949200000000005</v>
      </c>
      <c r="I4" s="4">
        <f t="shared" si="2"/>
        <v>79.629199999999997</v>
      </c>
      <c r="J4" s="14">
        <v>2</v>
      </c>
    </row>
    <row r="5" spans="1:10" s="1" customFormat="1" ht="18" customHeight="1">
      <c r="A5" s="11">
        <v>3</v>
      </c>
      <c r="B5" s="3" t="s">
        <v>11</v>
      </c>
      <c r="C5" s="3" t="s">
        <v>12</v>
      </c>
      <c r="D5" s="3" t="s">
        <v>6</v>
      </c>
      <c r="E5" s="3">
        <v>73.290000000000006</v>
      </c>
      <c r="F5" s="4">
        <f t="shared" si="0"/>
        <v>43.974000000000004</v>
      </c>
      <c r="G5" s="4">
        <v>86.02</v>
      </c>
      <c r="H5" s="4">
        <f t="shared" si="1"/>
        <v>34.408000000000001</v>
      </c>
      <c r="I5" s="4">
        <f t="shared" si="2"/>
        <v>78.382000000000005</v>
      </c>
      <c r="J5" s="14">
        <v>3</v>
      </c>
    </row>
    <row r="6" spans="1:10" s="1" customFormat="1" ht="18" customHeight="1">
      <c r="A6" s="11">
        <v>4</v>
      </c>
      <c r="B6" s="3" t="s">
        <v>19</v>
      </c>
      <c r="C6" s="3" t="s">
        <v>20</v>
      </c>
      <c r="D6" s="3" t="s">
        <v>6</v>
      </c>
      <c r="E6" s="3">
        <v>71.08</v>
      </c>
      <c r="F6" s="4">
        <f t="shared" si="0"/>
        <v>42.647999999999996</v>
      </c>
      <c r="G6" s="4">
        <v>87.57</v>
      </c>
      <c r="H6" s="4">
        <f t="shared" si="1"/>
        <v>35.027999999999999</v>
      </c>
      <c r="I6" s="4">
        <f t="shared" si="2"/>
        <v>77.675999999999988</v>
      </c>
      <c r="J6" s="14">
        <v>4</v>
      </c>
    </row>
    <row r="7" spans="1:10" s="1" customFormat="1" ht="18" customHeight="1">
      <c r="A7" s="11">
        <v>5</v>
      </c>
      <c r="B7" s="3" t="s">
        <v>9</v>
      </c>
      <c r="C7" s="3" t="s">
        <v>10</v>
      </c>
      <c r="D7" s="3" t="s">
        <v>6</v>
      </c>
      <c r="E7" s="3">
        <v>73.34</v>
      </c>
      <c r="F7" s="4">
        <f t="shared" si="0"/>
        <v>44.003999999999998</v>
      </c>
      <c r="G7" s="4">
        <v>82.37</v>
      </c>
      <c r="H7" s="4">
        <f t="shared" si="1"/>
        <v>32.948</v>
      </c>
      <c r="I7" s="4">
        <f t="shared" si="2"/>
        <v>76.951999999999998</v>
      </c>
      <c r="J7" s="14">
        <v>5</v>
      </c>
    </row>
    <row r="8" spans="1:10" s="1" customFormat="1" ht="18" customHeight="1">
      <c r="A8" s="11">
        <v>6</v>
      </c>
      <c r="B8" s="3" t="s">
        <v>17</v>
      </c>
      <c r="C8" s="3" t="s">
        <v>18</v>
      </c>
      <c r="D8" s="3" t="s">
        <v>6</v>
      </c>
      <c r="E8" s="3">
        <v>71.180000000000007</v>
      </c>
      <c r="F8" s="4">
        <f t="shared" si="0"/>
        <v>42.708000000000006</v>
      </c>
      <c r="G8" s="4">
        <v>83.293000000000006</v>
      </c>
      <c r="H8" s="4">
        <f t="shared" si="1"/>
        <v>33.317200000000007</v>
      </c>
      <c r="I8" s="4">
        <f t="shared" si="2"/>
        <v>76.025200000000012</v>
      </c>
      <c r="J8" s="14">
        <v>6</v>
      </c>
    </row>
    <row r="9" spans="1:10" s="1" customFormat="1" ht="18" customHeight="1">
      <c r="A9" s="11">
        <v>7</v>
      </c>
      <c r="B9" s="3" t="s">
        <v>25</v>
      </c>
      <c r="C9" s="3" t="s">
        <v>26</v>
      </c>
      <c r="D9" s="3" t="s">
        <v>6</v>
      </c>
      <c r="E9" s="3">
        <v>69.13</v>
      </c>
      <c r="F9" s="4">
        <f t="shared" si="0"/>
        <v>41.477999999999994</v>
      </c>
      <c r="G9" s="4">
        <v>85.956999999999994</v>
      </c>
      <c r="H9" s="4">
        <f t="shared" si="1"/>
        <v>34.382799999999996</v>
      </c>
      <c r="I9" s="4">
        <f t="shared" si="2"/>
        <v>75.860799999999983</v>
      </c>
      <c r="J9" s="14">
        <v>7</v>
      </c>
    </row>
    <row r="10" spans="1:10" s="1" customFormat="1" ht="18" customHeight="1">
      <c r="A10" s="11">
        <v>8</v>
      </c>
      <c r="B10" s="3" t="s">
        <v>21</v>
      </c>
      <c r="C10" s="3" t="s">
        <v>22</v>
      </c>
      <c r="D10" s="3" t="s">
        <v>6</v>
      </c>
      <c r="E10" s="3">
        <v>71.03</v>
      </c>
      <c r="F10" s="4">
        <f t="shared" si="0"/>
        <v>42.618000000000002</v>
      </c>
      <c r="G10" s="4">
        <v>82.923000000000002</v>
      </c>
      <c r="H10" s="4">
        <f t="shared" si="1"/>
        <v>33.169200000000004</v>
      </c>
      <c r="I10" s="4">
        <f t="shared" si="2"/>
        <v>75.787200000000013</v>
      </c>
      <c r="J10" s="14">
        <v>8</v>
      </c>
    </row>
    <row r="11" spans="1:10" s="1" customFormat="1" ht="18" customHeight="1">
      <c r="A11" s="11">
        <v>9</v>
      </c>
      <c r="B11" s="3" t="s">
        <v>15</v>
      </c>
      <c r="C11" s="3" t="s">
        <v>16</v>
      </c>
      <c r="D11" s="3" t="s">
        <v>6</v>
      </c>
      <c r="E11" s="3">
        <v>71.209999999999994</v>
      </c>
      <c r="F11" s="4">
        <f t="shared" si="0"/>
        <v>42.725999999999992</v>
      </c>
      <c r="G11" s="4">
        <v>82.206999999999994</v>
      </c>
      <c r="H11" s="4">
        <f t="shared" si="1"/>
        <v>32.882799999999996</v>
      </c>
      <c r="I11" s="4">
        <f t="shared" si="2"/>
        <v>75.608799999999988</v>
      </c>
      <c r="J11" s="14">
        <v>9</v>
      </c>
    </row>
    <row r="12" spans="1:10" s="1" customFormat="1" ht="18" customHeight="1">
      <c r="A12" s="11">
        <v>10</v>
      </c>
      <c r="B12" s="3" t="s">
        <v>41</v>
      </c>
      <c r="C12" s="3" t="s">
        <v>42</v>
      </c>
      <c r="D12" s="3" t="s">
        <v>6</v>
      </c>
      <c r="E12" s="3">
        <v>68.040000000000006</v>
      </c>
      <c r="F12" s="4">
        <f t="shared" si="0"/>
        <v>40.824000000000005</v>
      </c>
      <c r="G12" s="4">
        <v>86.13</v>
      </c>
      <c r="H12" s="4">
        <f t="shared" si="1"/>
        <v>34.451999999999998</v>
      </c>
      <c r="I12" s="4">
        <f t="shared" si="2"/>
        <v>75.27600000000001</v>
      </c>
      <c r="J12" s="14">
        <v>10</v>
      </c>
    </row>
    <row r="13" spans="1:10" s="1" customFormat="1" ht="18" customHeight="1">
      <c r="A13" s="11">
        <v>11</v>
      </c>
      <c r="B13" s="3" t="s">
        <v>31</v>
      </c>
      <c r="C13" s="3" t="s">
        <v>32</v>
      </c>
      <c r="D13" s="3" t="s">
        <v>6</v>
      </c>
      <c r="E13" s="3">
        <v>68.81</v>
      </c>
      <c r="F13" s="4">
        <f t="shared" si="0"/>
        <v>41.286000000000001</v>
      </c>
      <c r="G13" s="4">
        <v>84.423000000000002</v>
      </c>
      <c r="H13" s="4">
        <f t="shared" si="1"/>
        <v>33.769200000000005</v>
      </c>
      <c r="I13" s="4">
        <f t="shared" si="2"/>
        <v>75.055200000000013</v>
      </c>
      <c r="J13" s="14">
        <v>11</v>
      </c>
    </row>
    <row r="14" spans="1:10" s="1" customFormat="1" ht="18" customHeight="1">
      <c r="A14" s="11">
        <v>12</v>
      </c>
      <c r="B14" s="3" t="s">
        <v>23</v>
      </c>
      <c r="C14" s="3" t="s">
        <v>24</v>
      </c>
      <c r="D14" s="3" t="s">
        <v>6</v>
      </c>
      <c r="E14" s="3">
        <v>69.84</v>
      </c>
      <c r="F14" s="4">
        <f t="shared" si="0"/>
        <v>41.904000000000003</v>
      </c>
      <c r="G14" s="4">
        <v>82.64</v>
      </c>
      <c r="H14" s="4">
        <f t="shared" si="1"/>
        <v>33.056000000000004</v>
      </c>
      <c r="I14" s="4">
        <f t="shared" si="2"/>
        <v>74.960000000000008</v>
      </c>
      <c r="J14" s="14">
        <v>12</v>
      </c>
    </row>
    <row r="15" spans="1:10" s="1" customFormat="1" ht="18" customHeight="1">
      <c r="A15" s="11">
        <v>13</v>
      </c>
      <c r="B15" s="3" t="s">
        <v>29</v>
      </c>
      <c r="C15" s="3" t="s">
        <v>30</v>
      </c>
      <c r="D15" s="3" t="s">
        <v>6</v>
      </c>
      <c r="E15" s="3">
        <v>69.02</v>
      </c>
      <c r="F15" s="4">
        <f t="shared" si="0"/>
        <v>41.411999999999999</v>
      </c>
      <c r="G15" s="4">
        <v>83.82</v>
      </c>
      <c r="H15" s="4">
        <f t="shared" si="1"/>
        <v>33.527999999999999</v>
      </c>
      <c r="I15" s="4">
        <f t="shared" si="2"/>
        <v>74.94</v>
      </c>
      <c r="J15" s="14">
        <v>13</v>
      </c>
    </row>
    <row r="16" spans="1:10" s="1" customFormat="1" ht="18" customHeight="1">
      <c r="A16" s="11">
        <v>14</v>
      </c>
      <c r="B16" s="3" t="s">
        <v>35</v>
      </c>
      <c r="C16" s="3" t="s">
        <v>36</v>
      </c>
      <c r="D16" s="3" t="s">
        <v>6</v>
      </c>
      <c r="E16" s="3">
        <v>68.5</v>
      </c>
      <c r="F16" s="4">
        <f t="shared" si="0"/>
        <v>41.1</v>
      </c>
      <c r="G16" s="4">
        <v>84.242999999999995</v>
      </c>
      <c r="H16" s="4">
        <f t="shared" si="1"/>
        <v>33.697200000000002</v>
      </c>
      <c r="I16" s="4">
        <f t="shared" si="2"/>
        <v>74.797200000000004</v>
      </c>
      <c r="J16" s="14">
        <v>14</v>
      </c>
    </row>
    <row r="17" spans="1:10" s="1" customFormat="1" ht="18" customHeight="1">
      <c r="A17" s="11">
        <v>15</v>
      </c>
      <c r="B17" s="3" t="s">
        <v>27</v>
      </c>
      <c r="C17" s="3" t="s">
        <v>28</v>
      </c>
      <c r="D17" s="3" t="s">
        <v>6</v>
      </c>
      <c r="E17" s="3">
        <v>69.12</v>
      </c>
      <c r="F17" s="4">
        <f t="shared" si="0"/>
        <v>41.472000000000001</v>
      </c>
      <c r="G17" s="4">
        <v>83.257000000000005</v>
      </c>
      <c r="H17" s="4">
        <f t="shared" si="1"/>
        <v>33.302800000000005</v>
      </c>
      <c r="I17" s="4">
        <f t="shared" si="2"/>
        <v>74.774799999999999</v>
      </c>
      <c r="J17" s="14">
        <v>15</v>
      </c>
    </row>
    <row r="18" spans="1:10" s="1" customFormat="1" ht="18" customHeight="1">
      <c r="A18" s="11">
        <v>16</v>
      </c>
      <c r="B18" s="3" t="s">
        <v>39</v>
      </c>
      <c r="C18" s="3" t="s">
        <v>40</v>
      </c>
      <c r="D18" s="3" t="s">
        <v>6</v>
      </c>
      <c r="E18" s="3">
        <v>68.12</v>
      </c>
      <c r="F18" s="4">
        <f t="shared" si="0"/>
        <v>40.872</v>
      </c>
      <c r="G18" s="4">
        <v>84.667000000000002</v>
      </c>
      <c r="H18" s="4">
        <f t="shared" si="1"/>
        <v>33.866800000000005</v>
      </c>
      <c r="I18" s="4">
        <f t="shared" si="2"/>
        <v>74.738799999999998</v>
      </c>
      <c r="J18" s="14">
        <v>16</v>
      </c>
    </row>
    <row r="19" spans="1:10" s="1" customFormat="1" ht="18" customHeight="1">
      <c r="A19" s="11">
        <v>17</v>
      </c>
      <c r="B19" s="3" t="s">
        <v>37</v>
      </c>
      <c r="C19" s="3" t="s">
        <v>38</v>
      </c>
      <c r="D19" s="3" t="s">
        <v>6</v>
      </c>
      <c r="E19" s="3">
        <v>68.2</v>
      </c>
      <c r="F19" s="4">
        <f t="shared" si="0"/>
        <v>40.92</v>
      </c>
      <c r="G19" s="4">
        <v>84.412999999999997</v>
      </c>
      <c r="H19" s="4">
        <f t="shared" si="1"/>
        <v>33.7652</v>
      </c>
      <c r="I19" s="4">
        <f t="shared" si="2"/>
        <v>74.685200000000009</v>
      </c>
      <c r="J19" s="14">
        <v>17</v>
      </c>
    </row>
    <row r="20" spans="1:10" s="1" customFormat="1" ht="18" customHeight="1">
      <c r="A20" s="11">
        <v>18</v>
      </c>
      <c r="B20" s="3" t="s">
        <v>51</v>
      </c>
      <c r="C20" s="3" t="s">
        <v>52</v>
      </c>
      <c r="D20" s="3" t="s">
        <v>6</v>
      </c>
      <c r="E20" s="3">
        <v>66.930000000000007</v>
      </c>
      <c r="F20" s="4">
        <f t="shared" si="0"/>
        <v>40.158000000000001</v>
      </c>
      <c r="G20" s="4">
        <v>86.027000000000001</v>
      </c>
      <c r="H20" s="4">
        <f t="shared" si="1"/>
        <v>34.410800000000002</v>
      </c>
      <c r="I20" s="4">
        <f t="shared" si="2"/>
        <v>74.56880000000001</v>
      </c>
      <c r="J20" s="14">
        <v>18</v>
      </c>
    </row>
    <row r="21" spans="1:10" s="1" customFormat="1" ht="18" customHeight="1">
      <c r="A21" s="11">
        <v>19</v>
      </c>
      <c r="B21" s="3" t="s">
        <v>59</v>
      </c>
      <c r="C21" s="3" t="s">
        <v>60</v>
      </c>
      <c r="D21" s="3" t="s">
        <v>6</v>
      </c>
      <c r="E21" s="3">
        <v>66.58</v>
      </c>
      <c r="F21" s="4">
        <f t="shared" si="0"/>
        <v>39.948</v>
      </c>
      <c r="G21" s="4">
        <v>86.453000000000003</v>
      </c>
      <c r="H21" s="4">
        <f t="shared" si="1"/>
        <v>34.581200000000003</v>
      </c>
      <c r="I21" s="4">
        <f t="shared" si="2"/>
        <v>74.529200000000003</v>
      </c>
      <c r="J21" s="14">
        <v>19</v>
      </c>
    </row>
    <row r="22" spans="1:10" s="1" customFormat="1" ht="18" customHeight="1">
      <c r="A22" s="11">
        <v>20</v>
      </c>
      <c r="B22" s="3" t="s">
        <v>65</v>
      </c>
      <c r="C22" s="3" t="s">
        <v>66</v>
      </c>
      <c r="D22" s="3" t="s">
        <v>6</v>
      </c>
      <c r="E22" s="3">
        <v>66.06</v>
      </c>
      <c r="F22" s="4">
        <f t="shared" si="0"/>
        <v>39.636000000000003</v>
      </c>
      <c r="G22" s="4">
        <v>86.427000000000007</v>
      </c>
      <c r="H22" s="4">
        <f t="shared" si="1"/>
        <v>34.570800000000006</v>
      </c>
      <c r="I22" s="4">
        <f t="shared" si="2"/>
        <v>74.206800000000015</v>
      </c>
      <c r="J22" s="14">
        <v>20</v>
      </c>
    </row>
    <row r="23" spans="1:10" s="1" customFormat="1" ht="18" customHeight="1">
      <c r="A23" s="11">
        <v>21</v>
      </c>
      <c r="B23" s="3" t="s">
        <v>33</v>
      </c>
      <c r="C23" s="3" t="s">
        <v>34</v>
      </c>
      <c r="D23" s="3" t="s">
        <v>6</v>
      </c>
      <c r="E23" s="3">
        <v>68.709999999999994</v>
      </c>
      <c r="F23" s="4">
        <f t="shared" si="0"/>
        <v>41.225999999999992</v>
      </c>
      <c r="G23" s="4">
        <v>82.227000000000004</v>
      </c>
      <c r="H23" s="4">
        <f t="shared" si="1"/>
        <v>32.890800000000006</v>
      </c>
      <c r="I23" s="4">
        <f t="shared" si="2"/>
        <v>74.116799999999998</v>
      </c>
      <c r="J23" s="14">
        <v>21</v>
      </c>
    </row>
    <row r="24" spans="1:10" s="1" customFormat="1" ht="18" customHeight="1">
      <c r="A24" s="11">
        <v>22</v>
      </c>
      <c r="B24" s="3" t="s">
        <v>71</v>
      </c>
      <c r="C24" s="3" t="s">
        <v>72</v>
      </c>
      <c r="D24" s="3" t="s">
        <v>6</v>
      </c>
      <c r="E24" s="3">
        <v>65.63</v>
      </c>
      <c r="F24" s="4">
        <f t="shared" si="0"/>
        <v>39.377999999999993</v>
      </c>
      <c r="G24" s="4">
        <v>86.36</v>
      </c>
      <c r="H24" s="4">
        <f t="shared" si="1"/>
        <v>34.544000000000004</v>
      </c>
      <c r="I24" s="4">
        <f t="shared" si="2"/>
        <v>73.921999999999997</v>
      </c>
      <c r="J24" s="14">
        <v>22</v>
      </c>
    </row>
    <row r="25" spans="1:10" s="1" customFormat="1" ht="18" customHeight="1">
      <c r="A25" s="11">
        <v>23</v>
      </c>
      <c r="B25" s="3" t="s">
        <v>53</v>
      </c>
      <c r="C25" s="3" t="s">
        <v>54</v>
      </c>
      <c r="D25" s="3" t="s">
        <v>6</v>
      </c>
      <c r="E25" s="3">
        <v>66.92</v>
      </c>
      <c r="F25" s="4">
        <f t="shared" si="0"/>
        <v>40.152000000000001</v>
      </c>
      <c r="G25" s="4">
        <v>84.3</v>
      </c>
      <c r="H25" s="4">
        <f t="shared" si="1"/>
        <v>33.72</v>
      </c>
      <c r="I25" s="4">
        <f t="shared" si="2"/>
        <v>73.872</v>
      </c>
      <c r="J25" s="14">
        <v>23</v>
      </c>
    </row>
    <row r="26" spans="1:10" s="1" customFormat="1" ht="18" customHeight="1">
      <c r="A26" s="11">
        <v>24</v>
      </c>
      <c r="B26" s="3" t="s">
        <v>43</v>
      </c>
      <c r="C26" s="3" t="s">
        <v>44</v>
      </c>
      <c r="D26" s="3" t="s">
        <v>6</v>
      </c>
      <c r="E26" s="3">
        <v>67.84</v>
      </c>
      <c r="F26" s="4">
        <f t="shared" si="0"/>
        <v>40.704000000000001</v>
      </c>
      <c r="G26" s="4">
        <v>82.45</v>
      </c>
      <c r="H26" s="4">
        <f t="shared" si="1"/>
        <v>32.980000000000004</v>
      </c>
      <c r="I26" s="4">
        <f t="shared" si="2"/>
        <v>73.683999999999997</v>
      </c>
      <c r="J26" s="14">
        <v>24</v>
      </c>
    </row>
    <row r="27" spans="1:10" s="1" customFormat="1" ht="18" customHeight="1">
      <c r="A27" s="11">
        <v>25</v>
      </c>
      <c r="B27" s="3" t="s">
        <v>45</v>
      </c>
      <c r="C27" s="3" t="s">
        <v>46</v>
      </c>
      <c r="D27" s="3" t="s">
        <v>6</v>
      </c>
      <c r="E27" s="3">
        <v>67.7</v>
      </c>
      <c r="F27" s="4">
        <f t="shared" si="0"/>
        <v>40.619999999999997</v>
      </c>
      <c r="G27" s="4">
        <v>82.363</v>
      </c>
      <c r="H27" s="4">
        <f t="shared" si="1"/>
        <v>32.9452</v>
      </c>
      <c r="I27" s="4">
        <f t="shared" si="2"/>
        <v>73.565200000000004</v>
      </c>
      <c r="J27" s="14">
        <v>25</v>
      </c>
    </row>
    <row r="28" spans="1:10" s="1" customFormat="1" ht="18" customHeight="1">
      <c r="A28" s="11">
        <v>26</v>
      </c>
      <c r="B28" s="3" t="s">
        <v>49</v>
      </c>
      <c r="C28" s="3" t="s">
        <v>50</v>
      </c>
      <c r="D28" s="3" t="s">
        <v>6</v>
      </c>
      <c r="E28" s="3">
        <v>66.930000000000007</v>
      </c>
      <c r="F28" s="4">
        <f t="shared" si="0"/>
        <v>40.158000000000001</v>
      </c>
      <c r="G28" s="4">
        <v>83.427000000000007</v>
      </c>
      <c r="H28" s="4">
        <f t="shared" si="1"/>
        <v>33.370800000000003</v>
      </c>
      <c r="I28" s="4">
        <f t="shared" si="2"/>
        <v>73.528800000000004</v>
      </c>
      <c r="J28" s="14">
        <v>26</v>
      </c>
    </row>
    <row r="29" spans="1:10" s="1" customFormat="1" ht="18" customHeight="1">
      <c r="A29" s="11">
        <v>27</v>
      </c>
      <c r="B29" s="3" t="s">
        <v>47</v>
      </c>
      <c r="C29" s="3" t="s">
        <v>48</v>
      </c>
      <c r="D29" s="3" t="s">
        <v>6</v>
      </c>
      <c r="E29" s="3">
        <v>67.61</v>
      </c>
      <c r="F29" s="4">
        <f t="shared" si="0"/>
        <v>40.565999999999995</v>
      </c>
      <c r="G29" s="4">
        <v>82.26</v>
      </c>
      <c r="H29" s="4">
        <f t="shared" si="1"/>
        <v>32.904000000000003</v>
      </c>
      <c r="I29" s="4">
        <f t="shared" si="2"/>
        <v>73.47</v>
      </c>
      <c r="J29" s="14">
        <v>27</v>
      </c>
    </row>
    <row r="30" spans="1:10" s="1" customFormat="1" ht="18" customHeight="1">
      <c r="A30" s="11">
        <v>28</v>
      </c>
      <c r="B30" s="3" t="s">
        <v>55</v>
      </c>
      <c r="C30" s="3" t="s">
        <v>56</v>
      </c>
      <c r="D30" s="3" t="s">
        <v>6</v>
      </c>
      <c r="E30" s="3">
        <v>66.91</v>
      </c>
      <c r="F30" s="4">
        <f t="shared" si="0"/>
        <v>40.145999999999994</v>
      </c>
      <c r="G30" s="4">
        <v>83.26</v>
      </c>
      <c r="H30" s="4">
        <f t="shared" si="1"/>
        <v>33.304000000000002</v>
      </c>
      <c r="I30" s="4">
        <f t="shared" si="2"/>
        <v>73.449999999999989</v>
      </c>
      <c r="J30" s="14">
        <v>28</v>
      </c>
    </row>
    <row r="31" spans="1:10" s="1" customFormat="1" ht="18" customHeight="1">
      <c r="A31" s="11">
        <v>29</v>
      </c>
      <c r="B31" s="3" t="s">
        <v>67</v>
      </c>
      <c r="C31" s="3" t="s">
        <v>68</v>
      </c>
      <c r="D31" s="3" t="s">
        <v>6</v>
      </c>
      <c r="E31" s="3">
        <v>65.98</v>
      </c>
      <c r="F31" s="4">
        <f t="shared" si="0"/>
        <v>39.588000000000001</v>
      </c>
      <c r="G31" s="4">
        <v>84.01</v>
      </c>
      <c r="H31" s="4">
        <f t="shared" si="1"/>
        <v>33.604000000000006</v>
      </c>
      <c r="I31" s="4">
        <f t="shared" si="2"/>
        <v>73.192000000000007</v>
      </c>
      <c r="J31" s="14">
        <v>29</v>
      </c>
    </row>
    <row r="32" spans="1:10" s="1" customFormat="1" ht="18" customHeight="1">
      <c r="A32" s="11">
        <v>30</v>
      </c>
      <c r="B32" s="3" t="s">
        <v>73</v>
      </c>
      <c r="C32" s="3" t="s">
        <v>74</v>
      </c>
      <c r="D32" s="3" t="s">
        <v>6</v>
      </c>
      <c r="E32" s="3">
        <v>65.17</v>
      </c>
      <c r="F32" s="4">
        <f t="shared" si="0"/>
        <v>39.101999999999997</v>
      </c>
      <c r="G32" s="4">
        <v>85.016999999999996</v>
      </c>
      <c r="H32" s="4">
        <f t="shared" si="1"/>
        <v>34.006799999999998</v>
      </c>
      <c r="I32" s="4">
        <f t="shared" si="2"/>
        <v>73.108800000000002</v>
      </c>
      <c r="J32" s="14">
        <v>30</v>
      </c>
    </row>
    <row r="33" spans="1:10" s="1" customFormat="1" ht="18" customHeight="1">
      <c r="A33" s="11">
        <v>31</v>
      </c>
      <c r="B33" s="3" t="s">
        <v>63</v>
      </c>
      <c r="C33" s="3" t="s">
        <v>64</v>
      </c>
      <c r="D33" s="3" t="s">
        <v>6</v>
      </c>
      <c r="E33" s="3">
        <v>66.19</v>
      </c>
      <c r="F33" s="4">
        <f t="shared" si="0"/>
        <v>39.713999999999999</v>
      </c>
      <c r="G33" s="4">
        <v>83.453000000000003</v>
      </c>
      <c r="H33" s="4">
        <f t="shared" si="1"/>
        <v>33.3812</v>
      </c>
      <c r="I33" s="4">
        <f t="shared" si="2"/>
        <v>73.095200000000006</v>
      </c>
      <c r="J33" s="14">
        <v>31</v>
      </c>
    </row>
    <row r="34" spans="1:10" s="1" customFormat="1" ht="18" customHeight="1">
      <c r="A34" s="11">
        <v>32</v>
      </c>
      <c r="B34" s="3" t="s">
        <v>57</v>
      </c>
      <c r="C34" s="3" t="s">
        <v>58</v>
      </c>
      <c r="D34" s="3" t="s">
        <v>6</v>
      </c>
      <c r="E34" s="3">
        <v>66.91</v>
      </c>
      <c r="F34" s="4">
        <f t="shared" si="0"/>
        <v>40.145999999999994</v>
      </c>
      <c r="G34" s="4">
        <v>81.540000000000006</v>
      </c>
      <c r="H34" s="4">
        <f t="shared" si="1"/>
        <v>32.616000000000007</v>
      </c>
      <c r="I34" s="4">
        <f t="shared" si="2"/>
        <v>72.762</v>
      </c>
      <c r="J34" s="14">
        <v>32</v>
      </c>
    </row>
    <row r="35" spans="1:10" s="1" customFormat="1" ht="18" customHeight="1">
      <c r="A35" s="11">
        <v>33</v>
      </c>
      <c r="B35" s="3" t="s">
        <v>81</v>
      </c>
      <c r="C35" s="3" t="s">
        <v>82</v>
      </c>
      <c r="D35" s="3" t="s">
        <v>6</v>
      </c>
      <c r="E35" s="3">
        <v>63.82</v>
      </c>
      <c r="F35" s="4">
        <f t="shared" ref="F35:F66" si="3">E35*60%</f>
        <v>38.292000000000002</v>
      </c>
      <c r="G35" s="4">
        <v>86.102999999999994</v>
      </c>
      <c r="H35" s="4">
        <f t="shared" ref="H35:H66" si="4">G35*40%</f>
        <v>34.441200000000002</v>
      </c>
      <c r="I35" s="4">
        <f t="shared" ref="I35:I66" si="5">F35+H35</f>
        <v>72.733200000000011</v>
      </c>
      <c r="J35" s="14">
        <v>33</v>
      </c>
    </row>
    <row r="36" spans="1:10" s="1" customFormat="1" ht="18" customHeight="1">
      <c r="A36" s="11">
        <v>34</v>
      </c>
      <c r="B36" s="3" t="s">
        <v>83</v>
      </c>
      <c r="C36" s="3" t="s">
        <v>84</v>
      </c>
      <c r="D36" s="3" t="s">
        <v>6</v>
      </c>
      <c r="E36" s="3">
        <v>63.46</v>
      </c>
      <c r="F36" s="4">
        <f t="shared" si="3"/>
        <v>38.076000000000001</v>
      </c>
      <c r="G36" s="4">
        <v>86.147000000000006</v>
      </c>
      <c r="H36" s="4">
        <f t="shared" si="4"/>
        <v>34.458800000000004</v>
      </c>
      <c r="I36" s="4">
        <f t="shared" si="5"/>
        <v>72.534800000000004</v>
      </c>
      <c r="J36" s="14">
        <v>34</v>
      </c>
    </row>
    <row r="37" spans="1:10" s="1" customFormat="1" ht="18" customHeight="1">
      <c r="A37" s="11">
        <v>35</v>
      </c>
      <c r="B37" s="3" t="s">
        <v>69</v>
      </c>
      <c r="C37" s="3" t="s">
        <v>70</v>
      </c>
      <c r="D37" s="3" t="s">
        <v>6</v>
      </c>
      <c r="E37" s="3">
        <v>65.680000000000007</v>
      </c>
      <c r="F37" s="4">
        <f t="shared" si="3"/>
        <v>39.408000000000001</v>
      </c>
      <c r="G37" s="4">
        <v>82.177000000000007</v>
      </c>
      <c r="H37" s="4">
        <f t="shared" si="4"/>
        <v>32.870800000000003</v>
      </c>
      <c r="I37" s="4">
        <f t="shared" si="5"/>
        <v>72.278800000000004</v>
      </c>
      <c r="J37" s="14">
        <v>35</v>
      </c>
    </row>
    <row r="38" spans="1:10" s="1" customFormat="1" ht="18" customHeight="1">
      <c r="A38" s="11">
        <v>36</v>
      </c>
      <c r="B38" s="3" t="s">
        <v>77</v>
      </c>
      <c r="C38" s="3" t="s">
        <v>78</v>
      </c>
      <c r="D38" s="3" t="s">
        <v>6</v>
      </c>
      <c r="E38" s="3">
        <v>64.66</v>
      </c>
      <c r="F38" s="4">
        <f t="shared" si="3"/>
        <v>38.795999999999999</v>
      </c>
      <c r="G38" s="4">
        <v>82.933000000000007</v>
      </c>
      <c r="H38" s="4">
        <f t="shared" si="4"/>
        <v>33.173200000000001</v>
      </c>
      <c r="I38" s="4">
        <f t="shared" si="5"/>
        <v>71.969200000000001</v>
      </c>
      <c r="J38" s="14">
        <v>36</v>
      </c>
    </row>
    <row r="39" spans="1:10" s="1" customFormat="1" ht="18" customHeight="1">
      <c r="A39" s="11">
        <v>37</v>
      </c>
      <c r="B39" s="3" t="s">
        <v>79</v>
      </c>
      <c r="C39" s="3" t="s">
        <v>80</v>
      </c>
      <c r="D39" s="3" t="s">
        <v>6</v>
      </c>
      <c r="E39" s="3">
        <v>64.13</v>
      </c>
      <c r="F39" s="4">
        <f t="shared" si="3"/>
        <v>38.477999999999994</v>
      </c>
      <c r="G39" s="4">
        <v>83.03</v>
      </c>
      <c r="H39" s="4">
        <f t="shared" si="4"/>
        <v>33.212000000000003</v>
      </c>
      <c r="I39" s="4">
        <f t="shared" si="5"/>
        <v>71.69</v>
      </c>
      <c r="J39" s="14">
        <v>37</v>
      </c>
    </row>
    <row r="40" spans="1:10" s="1" customFormat="1" ht="18" customHeight="1">
      <c r="A40" s="11">
        <v>38</v>
      </c>
      <c r="B40" s="3" t="s">
        <v>75</v>
      </c>
      <c r="C40" s="3" t="s">
        <v>76</v>
      </c>
      <c r="D40" s="3" t="s">
        <v>6</v>
      </c>
      <c r="E40" s="3">
        <v>65.08</v>
      </c>
      <c r="F40" s="4">
        <f t="shared" si="3"/>
        <v>39.047999999999995</v>
      </c>
      <c r="G40" s="4">
        <v>81.393000000000001</v>
      </c>
      <c r="H40" s="4">
        <f t="shared" si="4"/>
        <v>32.557200000000002</v>
      </c>
      <c r="I40" s="4">
        <f t="shared" si="5"/>
        <v>71.605199999999996</v>
      </c>
      <c r="J40" s="14">
        <v>38</v>
      </c>
    </row>
    <row r="41" spans="1:10" s="1" customFormat="1" ht="18" customHeight="1">
      <c r="A41" s="11">
        <v>39</v>
      </c>
      <c r="B41" s="3" t="s">
        <v>89</v>
      </c>
      <c r="C41" s="3" t="s">
        <v>90</v>
      </c>
      <c r="D41" s="3" t="s">
        <v>6</v>
      </c>
      <c r="E41" s="3">
        <v>63.01</v>
      </c>
      <c r="F41" s="4">
        <f t="shared" si="3"/>
        <v>37.805999999999997</v>
      </c>
      <c r="G41" s="4">
        <v>83.832999999999998</v>
      </c>
      <c r="H41" s="4">
        <f t="shared" si="4"/>
        <v>33.533200000000001</v>
      </c>
      <c r="I41" s="4">
        <f t="shared" si="5"/>
        <v>71.339200000000005</v>
      </c>
      <c r="J41" s="14">
        <v>39</v>
      </c>
    </row>
    <row r="42" spans="1:10" s="1" customFormat="1" ht="18" customHeight="1">
      <c r="A42" s="11">
        <v>40</v>
      </c>
      <c r="B42" s="3" t="s">
        <v>85</v>
      </c>
      <c r="C42" s="3" t="s">
        <v>86</v>
      </c>
      <c r="D42" s="3" t="s">
        <v>6</v>
      </c>
      <c r="E42" s="3">
        <v>63.39</v>
      </c>
      <c r="F42" s="4">
        <f t="shared" si="3"/>
        <v>38.033999999999999</v>
      </c>
      <c r="G42" s="4">
        <v>82.69</v>
      </c>
      <c r="H42" s="4">
        <f t="shared" si="4"/>
        <v>33.076000000000001</v>
      </c>
      <c r="I42" s="4">
        <f t="shared" si="5"/>
        <v>71.11</v>
      </c>
      <c r="J42" s="14">
        <v>40</v>
      </c>
    </row>
    <row r="43" spans="1:10" s="1" customFormat="1" ht="18" customHeight="1">
      <c r="A43" s="11">
        <v>41</v>
      </c>
      <c r="B43" s="3" t="s">
        <v>87</v>
      </c>
      <c r="C43" s="3" t="s">
        <v>88</v>
      </c>
      <c r="D43" s="3" t="s">
        <v>6</v>
      </c>
      <c r="E43" s="3">
        <v>63.12</v>
      </c>
      <c r="F43" s="4">
        <f t="shared" si="3"/>
        <v>37.872</v>
      </c>
      <c r="G43" s="4">
        <v>82.052999999999997</v>
      </c>
      <c r="H43" s="4">
        <f t="shared" si="4"/>
        <v>32.821199999999997</v>
      </c>
      <c r="I43" s="4">
        <f t="shared" si="5"/>
        <v>70.69319999999999</v>
      </c>
      <c r="J43" s="14">
        <v>41</v>
      </c>
    </row>
    <row r="44" spans="1:10" s="1" customFormat="1" ht="18" customHeight="1">
      <c r="A44" s="11">
        <v>42</v>
      </c>
      <c r="B44" s="3" t="s">
        <v>93</v>
      </c>
      <c r="C44" s="3" t="s">
        <v>94</v>
      </c>
      <c r="D44" s="3" t="s">
        <v>6</v>
      </c>
      <c r="E44" s="3">
        <v>62.17</v>
      </c>
      <c r="F44" s="4">
        <f t="shared" si="3"/>
        <v>37.302</v>
      </c>
      <c r="G44" s="4">
        <v>83.453000000000003</v>
      </c>
      <c r="H44" s="4">
        <f t="shared" si="4"/>
        <v>33.3812</v>
      </c>
      <c r="I44" s="4">
        <f t="shared" si="5"/>
        <v>70.683199999999999</v>
      </c>
      <c r="J44" s="14">
        <v>42</v>
      </c>
    </row>
    <row r="45" spans="1:10" s="1" customFormat="1" ht="18" customHeight="1">
      <c r="A45" s="11">
        <v>43</v>
      </c>
      <c r="B45" s="3" t="s">
        <v>99</v>
      </c>
      <c r="C45" s="3" t="s">
        <v>100</v>
      </c>
      <c r="D45" s="3" t="s">
        <v>6</v>
      </c>
      <c r="E45" s="3">
        <v>61.71</v>
      </c>
      <c r="F45" s="4">
        <f t="shared" si="3"/>
        <v>37.025999999999996</v>
      </c>
      <c r="G45" s="4">
        <v>83.120999999999995</v>
      </c>
      <c r="H45" s="4">
        <f t="shared" si="4"/>
        <v>33.248399999999997</v>
      </c>
      <c r="I45" s="4">
        <f t="shared" si="5"/>
        <v>70.274399999999986</v>
      </c>
      <c r="J45" s="14">
        <v>43</v>
      </c>
    </row>
    <row r="46" spans="1:10" s="1" customFormat="1" ht="18" customHeight="1">
      <c r="A46" s="11">
        <v>44</v>
      </c>
      <c r="B46" s="3" t="s">
        <v>103</v>
      </c>
      <c r="C46" s="3" t="s">
        <v>104</v>
      </c>
      <c r="D46" s="3" t="s">
        <v>6</v>
      </c>
      <c r="E46" s="3">
        <v>61.67</v>
      </c>
      <c r="F46" s="4">
        <f t="shared" si="3"/>
        <v>37.002000000000002</v>
      </c>
      <c r="G46" s="4">
        <v>83.06</v>
      </c>
      <c r="H46" s="4">
        <f t="shared" si="4"/>
        <v>33.224000000000004</v>
      </c>
      <c r="I46" s="4">
        <f t="shared" si="5"/>
        <v>70.225999999999999</v>
      </c>
      <c r="J46" s="14">
        <v>44</v>
      </c>
    </row>
    <row r="47" spans="1:10" s="1" customFormat="1" ht="18" customHeight="1">
      <c r="A47" s="11">
        <v>45</v>
      </c>
      <c r="B47" s="3" t="s">
        <v>113</v>
      </c>
      <c r="C47" s="3" t="s">
        <v>114</v>
      </c>
      <c r="D47" s="3" t="s">
        <v>6</v>
      </c>
      <c r="E47" s="3">
        <v>60.97</v>
      </c>
      <c r="F47" s="4">
        <f t="shared" si="3"/>
        <v>36.582000000000001</v>
      </c>
      <c r="G47" s="4">
        <v>83.41</v>
      </c>
      <c r="H47" s="4">
        <f t="shared" si="4"/>
        <v>33.363999999999997</v>
      </c>
      <c r="I47" s="4">
        <f t="shared" si="5"/>
        <v>69.945999999999998</v>
      </c>
      <c r="J47" s="14">
        <v>45</v>
      </c>
    </row>
    <row r="48" spans="1:10" s="1" customFormat="1" ht="18" customHeight="1">
      <c r="A48" s="11">
        <v>46</v>
      </c>
      <c r="B48" s="3" t="s">
        <v>91</v>
      </c>
      <c r="C48" s="3" t="s">
        <v>92</v>
      </c>
      <c r="D48" s="3" t="s">
        <v>6</v>
      </c>
      <c r="E48" s="3">
        <v>62.64</v>
      </c>
      <c r="F48" s="4">
        <f t="shared" si="3"/>
        <v>37.583999999999996</v>
      </c>
      <c r="G48" s="4">
        <v>80.873000000000005</v>
      </c>
      <c r="H48" s="4">
        <f t="shared" si="4"/>
        <v>32.349200000000003</v>
      </c>
      <c r="I48" s="4">
        <f t="shared" si="5"/>
        <v>69.933199999999999</v>
      </c>
      <c r="J48" s="14">
        <v>46</v>
      </c>
    </row>
    <row r="49" spans="1:10" s="2" customFormat="1" ht="18" customHeight="1">
      <c r="A49" s="11">
        <v>47</v>
      </c>
      <c r="B49" s="3" t="s">
        <v>97</v>
      </c>
      <c r="C49" s="3" t="s">
        <v>98</v>
      </c>
      <c r="D49" s="3" t="s">
        <v>6</v>
      </c>
      <c r="E49" s="3">
        <v>61.88</v>
      </c>
      <c r="F49" s="4">
        <f t="shared" si="3"/>
        <v>37.128</v>
      </c>
      <c r="G49" s="4">
        <v>81.260000000000005</v>
      </c>
      <c r="H49" s="4">
        <f t="shared" si="4"/>
        <v>32.504000000000005</v>
      </c>
      <c r="I49" s="4">
        <f t="shared" si="5"/>
        <v>69.632000000000005</v>
      </c>
      <c r="J49" s="14">
        <v>47</v>
      </c>
    </row>
    <row r="50" spans="1:10" s="2" customFormat="1" ht="18" customHeight="1">
      <c r="A50" s="11">
        <v>48</v>
      </c>
      <c r="B50" s="3" t="s">
        <v>117</v>
      </c>
      <c r="C50" s="3" t="s">
        <v>118</v>
      </c>
      <c r="D50" s="3" t="s">
        <v>6</v>
      </c>
      <c r="E50" s="3">
        <v>60.43</v>
      </c>
      <c r="F50" s="4">
        <f t="shared" si="3"/>
        <v>36.257999999999996</v>
      </c>
      <c r="G50" s="4">
        <v>83.13</v>
      </c>
      <c r="H50" s="4">
        <f t="shared" si="4"/>
        <v>33.252000000000002</v>
      </c>
      <c r="I50" s="4">
        <f t="shared" si="5"/>
        <v>69.509999999999991</v>
      </c>
      <c r="J50" s="14">
        <v>48</v>
      </c>
    </row>
    <row r="51" spans="1:10" s="2" customFormat="1" ht="18" customHeight="1">
      <c r="A51" s="11">
        <v>49</v>
      </c>
      <c r="B51" s="3" t="s">
        <v>119</v>
      </c>
      <c r="C51" s="3" t="s">
        <v>120</v>
      </c>
      <c r="D51" s="3" t="s">
        <v>6</v>
      </c>
      <c r="E51" s="3">
        <v>60.4</v>
      </c>
      <c r="F51" s="4">
        <f t="shared" si="3"/>
        <v>36.239999999999995</v>
      </c>
      <c r="G51" s="4">
        <v>82.997</v>
      </c>
      <c r="H51" s="4">
        <f t="shared" si="4"/>
        <v>33.198799999999999</v>
      </c>
      <c r="I51" s="4">
        <f t="shared" si="5"/>
        <v>69.438799999999986</v>
      </c>
      <c r="J51" s="14">
        <v>49</v>
      </c>
    </row>
    <row r="52" spans="1:10" s="2" customFormat="1" ht="18" customHeight="1">
      <c r="A52" s="11">
        <v>50</v>
      </c>
      <c r="B52" s="3" t="s">
        <v>105</v>
      </c>
      <c r="C52" s="3" t="s">
        <v>106</v>
      </c>
      <c r="D52" s="3" t="s">
        <v>6</v>
      </c>
      <c r="E52" s="3">
        <v>61.64</v>
      </c>
      <c r="F52" s="4">
        <f t="shared" si="3"/>
        <v>36.984000000000002</v>
      </c>
      <c r="G52" s="4">
        <v>81.126999999999995</v>
      </c>
      <c r="H52" s="4">
        <f t="shared" si="4"/>
        <v>32.450800000000001</v>
      </c>
      <c r="I52" s="4">
        <f t="shared" si="5"/>
        <v>69.434799999999996</v>
      </c>
      <c r="J52" s="14">
        <v>50</v>
      </c>
    </row>
    <row r="53" spans="1:10" s="2" customFormat="1" ht="18" customHeight="1">
      <c r="A53" s="11">
        <v>51</v>
      </c>
      <c r="B53" s="3" t="s">
        <v>111</v>
      </c>
      <c r="C53" s="3" t="s">
        <v>112</v>
      </c>
      <c r="D53" s="3" t="s">
        <v>6</v>
      </c>
      <c r="E53" s="3">
        <v>61.12</v>
      </c>
      <c r="F53" s="4">
        <f t="shared" si="3"/>
        <v>36.671999999999997</v>
      </c>
      <c r="G53" s="4">
        <v>81.376999999999995</v>
      </c>
      <c r="H53" s="4">
        <f t="shared" si="4"/>
        <v>32.550800000000002</v>
      </c>
      <c r="I53" s="4">
        <f t="shared" si="5"/>
        <v>69.222800000000007</v>
      </c>
      <c r="J53" s="14">
        <v>51</v>
      </c>
    </row>
    <row r="54" spans="1:10" s="2" customFormat="1" ht="18" customHeight="1">
      <c r="A54" s="11">
        <v>52</v>
      </c>
      <c r="B54" s="3" t="s">
        <v>101</v>
      </c>
      <c r="C54" s="3" t="s">
        <v>102</v>
      </c>
      <c r="D54" s="3" t="s">
        <v>6</v>
      </c>
      <c r="E54" s="3">
        <v>61.71</v>
      </c>
      <c r="F54" s="4">
        <f t="shared" si="3"/>
        <v>37.025999999999996</v>
      </c>
      <c r="G54" s="4">
        <v>80.486999999999995</v>
      </c>
      <c r="H54" s="4">
        <f t="shared" si="4"/>
        <v>32.194800000000001</v>
      </c>
      <c r="I54" s="4">
        <f t="shared" si="5"/>
        <v>69.220799999999997</v>
      </c>
      <c r="J54" s="14">
        <v>52</v>
      </c>
    </row>
    <row r="55" spans="1:10" s="2" customFormat="1" ht="18" customHeight="1">
      <c r="A55" s="11">
        <v>53</v>
      </c>
      <c r="B55" s="3" t="s">
        <v>107</v>
      </c>
      <c r="C55" s="3" t="s">
        <v>108</v>
      </c>
      <c r="D55" s="3" t="s">
        <v>6</v>
      </c>
      <c r="E55" s="3">
        <v>61.4</v>
      </c>
      <c r="F55" s="4">
        <f t="shared" si="3"/>
        <v>36.839999999999996</v>
      </c>
      <c r="G55" s="4">
        <v>80.37</v>
      </c>
      <c r="H55" s="4">
        <f t="shared" si="4"/>
        <v>32.148000000000003</v>
      </c>
      <c r="I55" s="4">
        <f t="shared" si="5"/>
        <v>68.988</v>
      </c>
      <c r="J55" s="14">
        <v>53</v>
      </c>
    </row>
    <row r="56" spans="1:10" s="2" customFormat="1" ht="18" customHeight="1">
      <c r="A56" s="11">
        <v>54</v>
      </c>
      <c r="B56" s="3" t="s">
        <v>13</v>
      </c>
      <c r="C56" s="3" t="s">
        <v>14</v>
      </c>
      <c r="D56" s="3" t="s">
        <v>6</v>
      </c>
      <c r="E56" s="3">
        <v>71.95</v>
      </c>
      <c r="F56" s="4">
        <f t="shared" si="3"/>
        <v>43.17</v>
      </c>
      <c r="G56" s="4">
        <v>0</v>
      </c>
      <c r="H56" s="4">
        <f t="shared" si="4"/>
        <v>0</v>
      </c>
      <c r="I56" s="4">
        <f t="shared" si="5"/>
        <v>43.17</v>
      </c>
      <c r="J56" s="14">
        <v>54</v>
      </c>
    </row>
    <row r="57" spans="1:10" s="2" customFormat="1" ht="18" customHeight="1">
      <c r="A57" s="11">
        <v>55</v>
      </c>
      <c r="B57" s="3" t="s">
        <v>61</v>
      </c>
      <c r="C57" s="3" t="s">
        <v>62</v>
      </c>
      <c r="D57" s="3" t="s">
        <v>6</v>
      </c>
      <c r="E57" s="3">
        <v>66.489999999999995</v>
      </c>
      <c r="F57" s="4">
        <f t="shared" si="3"/>
        <v>39.893999999999998</v>
      </c>
      <c r="G57" s="4">
        <v>0</v>
      </c>
      <c r="H57" s="4">
        <f t="shared" si="4"/>
        <v>0</v>
      </c>
      <c r="I57" s="4">
        <f t="shared" si="5"/>
        <v>39.893999999999998</v>
      </c>
      <c r="J57" s="14">
        <v>55</v>
      </c>
    </row>
    <row r="58" spans="1:10" s="2" customFormat="1" ht="18" customHeight="1">
      <c r="A58" s="11">
        <v>56</v>
      </c>
      <c r="B58" s="3" t="s">
        <v>95</v>
      </c>
      <c r="C58" s="3" t="s">
        <v>96</v>
      </c>
      <c r="D58" s="3" t="s">
        <v>6</v>
      </c>
      <c r="E58" s="3">
        <v>62.14</v>
      </c>
      <c r="F58" s="4">
        <f t="shared" si="3"/>
        <v>37.283999999999999</v>
      </c>
      <c r="G58" s="4">
        <v>0</v>
      </c>
      <c r="H58" s="4">
        <f t="shared" si="4"/>
        <v>0</v>
      </c>
      <c r="I58" s="4">
        <f t="shared" si="5"/>
        <v>37.283999999999999</v>
      </c>
      <c r="J58" s="14">
        <v>56</v>
      </c>
    </row>
    <row r="59" spans="1:10" s="2" customFormat="1" ht="18" customHeight="1">
      <c r="A59" s="11">
        <v>57</v>
      </c>
      <c r="B59" s="3" t="s">
        <v>109</v>
      </c>
      <c r="C59" s="3" t="s">
        <v>110</v>
      </c>
      <c r="D59" s="3" t="s">
        <v>6</v>
      </c>
      <c r="E59" s="3">
        <v>61.23</v>
      </c>
      <c r="F59" s="4">
        <f t="shared" si="3"/>
        <v>36.738</v>
      </c>
      <c r="G59" s="4">
        <v>0</v>
      </c>
      <c r="H59" s="4">
        <f t="shared" si="4"/>
        <v>0</v>
      </c>
      <c r="I59" s="4">
        <f t="shared" si="5"/>
        <v>36.738</v>
      </c>
      <c r="J59" s="14">
        <v>57</v>
      </c>
    </row>
    <row r="60" spans="1:10" s="9" customFormat="1" ht="18" customHeight="1">
      <c r="A60" s="11">
        <v>58</v>
      </c>
      <c r="B60" s="3" t="s">
        <v>115</v>
      </c>
      <c r="C60" s="3" t="s">
        <v>116</v>
      </c>
      <c r="D60" s="3" t="s">
        <v>6</v>
      </c>
      <c r="E60" s="3">
        <v>60.72</v>
      </c>
      <c r="F60" s="4">
        <f t="shared" si="3"/>
        <v>36.431999999999995</v>
      </c>
      <c r="G60" s="4">
        <v>0</v>
      </c>
      <c r="H60" s="4">
        <f t="shared" si="4"/>
        <v>0</v>
      </c>
      <c r="I60" s="4">
        <f t="shared" si="5"/>
        <v>36.431999999999995</v>
      </c>
      <c r="J60" s="14">
        <v>58</v>
      </c>
    </row>
    <row r="64" spans="1:10" s="15" customFormat="1" ht="46.5" customHeight="1">
      <c r="D64" s="16"/>
      <c r="E64" s="23" t="s">
        <v>381</v>
      </c>
      <c r="F64" s="23"/>
      <c r="G64" s="23"/>
      <c r="H64" s="23"/>
      <c r="I64" s="23"/>
      <c r="J64" s="23"/>
    </row>
    <row r="65" spans="4:10" s="15" customFormat="1" ht="20.100000000000001" customHeight="1">
      <c r="D65" s="16"/>
      <c r="E65" s="24" t="s">
        <v>372</v>
      </c>
      <c r="F65" s="24"/>
      <c r="G65" s="24"/>
      <c r="H65" s="24"/>
      <c r="I65" s="24"/>
      <c r="J65" s="24"/>
    </row>
  </sheetData>
  <sortState ref="A1:K60">
    <sortCondition descending="1" ref="I1:I60"/>
  </sortState>
  <mergeCells count="3">
    <mergeCell ref="A1:J1"/>
    <mergeCell ref="E64:J64"/>
    <mergeCell ref="E65:J65"/>
  </mergeCells>
  <phoneticPr fontId="3" type="noConversion"/>
  <pageMargins left="0.70866141732283472" right="0.70866141732283472" top="0.98425196850393704" bottom="0.78740157480314965" header="0.51181102362204722" footer="0.51181102362204722"/>
  <pageSetup paperSize="9" orientation="landscape" verticalDpi="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K1" sqref="K1:K1048576"/>
    </sheetView>
  </sheetViews>
  <sheetFormatPr defaultColWidth="9" defaultRowHeight="18" customHeight="1"/>
  <cols>
    <col min="1" max="1" width="10" style="10" customWidth="1"/>
    <col min="2" max="2" width="21.625" customWidth="1"/>
    <col min="3" max="3" width="12.875" customWidth="1"/>
    <col min="4" max="4" width="18.5" customWidth="1"/>
    <col min="5" max="5" width="11.5" customWidth="1"/>
    <col min="6" max="6" width="12.625" style="5" customWidth="1"/>
    <col min="7" max="7" width="12" style="5" customWidth="1"/>
    <col min="8" max="8" width="12.125" style="5" customWidth="1"/>
    <col min="9" max="9" width="11.875" style="5" customWidth="1"/>
    <col min="10" max="10" width="9.75" style="5" customWidth="1"/>
  </cols>
  <sheetData>
    <row r="1" spans="1:10" s="10" customFormat="1" ht="47.25" customHeight="1">
      <c r="A1" s="22" t="s">
        <v>378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3" customFormat="1" ht="21.95" customHeight="1">
      <c r="A2" s="12" t="s">
        <v>371</v>
      </c>
      <c r="B2" s="8" t="s">
        <v>0</v>
      </c>
      <c r="C2" s="8" t="s">
        <v>1</v>
      </c>
      <c r="D2" s="8" t="s">
        <v>2</v>
      </c>
      <c r="E2" s="8" t="s">
        <v>3</v>
      </c>
      <c r="F2" s="7" t="s">
        <v>366</v>
      </c>
      <c r="G2" s="7" t="s">
        <v>367</v>
      </c>
      <c r="H2" s="6" t="s">
        <v>368</v>
      </c>
      <c r="I2" s="6" t="s">
        <v>369</v>
      </c>
      <c r="J2" s="7" t="s">
        <v>370</v>
      </c>
    </row>
    <row r="3" spans="1:10" s="1" customFormat="1" ht="21.95" customHeight="1">
      <c r="A3" s="11">
        <v>1</v>
      </c>
      <c r="B3" s="3" t="s">
        <v>124</v>
      </c>
      <c r="C3" s="3" t="s">
        <v>125</v>
      </c>
      <c r="D3" s="3" t="s">
        <v>123</v>
      </c>
      <c r="E3" s="3">
        <v>67.959999999999994</v>
      </c>
      <c r="F3" s="4">
        <f t="shared" ref="F3:F5" si="0">E3*60%</f>
        <v>40.775999999999996</v>
      </c>
      <c r="G3" s="4">
        <v>83.277000000000001</v>
      </c>
      <c r="H3" s="4">
        <f t="shared" ref="H3:H5" si="1">G3*40%</f>
        <v>33.3108</v>
      </c>
      <c r="I3" s="4">
        <f t="shared" ref="I3:I5" si="2">F3+H3</f>
        <v>74.086799999999997</v>
      </c>
      <c r="J3" s="14">
        <v>1</v>
      </c>
    </row>
    <row r="4" spans="1:10" s="1" customFormat="1" ht="21.95" customHeight="1">
      <c r="A4" s="11">
        <v>2</v>
      </c>
      <c r="B4" s="3" t="s">
        <v>126</v>
      </c>
      <c r="C4" s="3" t="s">
        <v>127</v>
      </c>
      <c r="D4" s="3" t="s">
        <v>123</v>
      </c>
      <c r="E4" s="3">
        <v>63.2</v>
      </c>
      <c r="F4" s="4">
        <f t="shared" si="0"/>
        <v>37.92</v>
      </c>
      <c r="G4" s="4">
        <v>85.48</v>
      </c>
      <c r="H4" s="4">
        <f t="shared" si="1"/>
        <v>34.192</v>
      </c>
      <c r="I4" s="4">
        <f t="shared" si="2"/>
        <v>72.111999999999995</v>
      </c>
      <c r="J4" s="14">
        <v>2</v>
      </c>
    </row>
    <row r="5" spans="1:10" s="1" customFormat="1" ht="21.95" customHeight="1">
      <c r="A5" s="11">
        <v>3</v>
      </c>
      <c r="B5" s="3" t="s">
        <v>128</v>
      </c>
      <c r="C5" s="3" t="s">
        <v>129</v>
      </c>
      <c r="D5" s="3" t="s">
        <v>123</v>
      </c>
      <c r="E5" s="3">
        <v>57.37</v>
      </c>
      <c r="F5" s="4">
        <f t="shared" si="0"/>
        <v>34.421999999999997</v>
      </c>
      <c r="G5" s="4">
        <v>84.74</v>
      </c>
      <c r="H5" s="4">
        <f t="shared" si="1"/>
        <v>33.896000000000001</v>
      </c>
      <c r="I5" s="4">
        <f t="shared" si="2"/>
        <v>68.317999999999998</v>
      </c>
      <c r="J5" s="14">
        <v>3</v>
      </c>
    </row>
    <row r="6" spans="1:10" s="1" customFormat="1" ht="21.95" customHeight="1">
      <c r="A6" s="11">
        <v>4</v>
      </c>
      <c r="B6" s="3" t="s">
        <v>121</v>
      </c>
      <c r="C6" s="3" t="s">
        <v>122</v>
      </c>
      <c r="D6" s="3" t="s">
        <v>123</v>
      </c>
      <c r="E6" s="3">
        <v>76.930000000000007</v>
      </c>
      <c r="F6" s="4">
        <f>E6*60%</f>
        <v>46.158000000000001</v>
      </c>
      <c r="G6" s="4">
        <v>0</v>
      </c>
      <c r="H6" s="4">
        <f>G6*40%</f>
        <v>0</v>
      </c>
      <c r="I6" s="4">
        <f>F6+H6</f>
        <v>46.158000000000001</v>
      </c>
      <c r="J6" s="14">
        <v>4</v>
      </c>
    </row>
    <row r="13" spans="1:10" s="15" customFormat="1" ht="46.5" customHeight="1">
      <c r="D13" s="16"/>
      <c r="E13" s="23" t="s">
        <v>381</v>
      </c>
      <c r="F13" s="23"/>
      <c r="G13" s="23"/>
      <c r="H13" s="23"/>
      <c r="I13" s="23"/>
      <c r="J13" s="23"/>
    </row>
    <row r="14" spans="1:10" s="15" customFormat="1" ht="20.100000000000001" customHeight="1">
      <c r="D14" s="16"/>
      <c r="E14" s="24" t="s">
        <v>372</v>
      </c>
      <c r="F14" s="24"/>
      <c r="G14" s="24"/>
      <c r="H14" s="24"/>
      <c r="I14" s="24"/>
      <c r="J14" s="24"/>
    </row>
  </sheetData>
  <mergeCells count="3">
    <mergeCell ref="A1:J1"/>
    <mergeCell ref="E13:J13"/>
    <mergeCell ref="E14:J14"/>
  </mergeCells>
  <phoneticPr fontId="4" type="noConversion"/>
  <pageMargins left="0.70866141732283472" right="0.70866141732283472" top="0.98425196850393704" bottom="0.78740157480314965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K1" sqref="K1:K1048576"/>
    </sheetView>
  </sheetViews>
  <sheetFormatPr defaultColWidth="9" defaultRowHeight="18" customHeight="1"/>
  <cols>
    <col min="1" max="1" width="7.875" style="10" customWidth="1"/>
    <col min="2" max="2" width="18.875" customWidth="1"/>
    <col min="3" max="3" width="11.375" customWidth="1"/>
    <col min="4" max="4" width="22.5" customWidth="1"/>
    <col min="5" max="5" width="13.125" customWidth="1"/>
    <col min="6" max="6" width="11.875" style="5" customWidth="1"/>
    <col min="7" max="7" width="12.25" style="5" customWidth="1"/>
    <col min="8" max="8" width="12.875" style="5" customWidth="1"/>
    <col min="9" max="9" width="12.375" style="5" customWidth="1"/>
    <col min="10" max="10" width="10.25" style="5" customWidth="1"/>
  </cols>
  <sheetData>
    <row r="1" spans="1:10" s="10" customFormat="1" ht="35.25" customHeight="1">
      <c r="A1" s="22" t="s">
        <v>377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8" customHeight="1">
      <c r="A2" s="12" t="s">
        <v>371</v>
      </c>
      <c r="B2" s="8" t="s">
        <v>0</v>
      </c>
      <c r="C2" s="8" t="s">
        <v>1</v>
      </c>
      <c r="D2" s="8" t="s">
        <v>2</v>
      </c>
      <c r="E2" s="8" t="s">
        <v>3</v>
      </c>
      <c r="F2" s="7" t="s">
        <v>366</v>
      </c>
      <c r="G2" s="7" t="s">
        <v>367</v>
      </c>
      <c r="H2" s="6" t="s">
        <v>368</v>
      </c>
      <c r="I2" s="6" t="s">
        <v>369</v>
      </c>
      <c r="J2" s="7" t="s">
        <v>370</v>
      </c>
    </row>
    <row r="3" spans="1:10" s="1" customFormat="1" ht="18" customHeight="1">
      <c r="A3" s="11">
        <v>1</v>
      </c>
      <c r="B3" s="3" t="s">
        <v>133</v>
      </c>
      <c r="C3" s="3" t="s">
        <v>134</v>
      </c>
      <c r="D3" s="3" t="s">
        <v>132</v>
      </c>
      <c r="E3" s="3">
        <v>75.42</v>
      </c>
      <c r="F3" s="4">
        <f t="shared" ref="F3:F18" si="0">E3*60%</f>
        <v>45.252000000000002</v>
      </c>
      <c r="G3" s="4">
        <v>87.13</v>
      </c>
      <c r="H3" s="4">
        <f t="shared" ref="H3:H18" si="1">G3*40%</f>
        <v>34.851999999999997</v>
      </c>
      <c r="I3" s="4">
        <f t="shared" ref="I3:I18" si="2">F3+H3</f>
        <v>80.103999999999999</v>
      </c>
      <c r="J3" s="14">
        <v>1</v>
      </c>
    </row>
    <row r="4" spans="1:10" s="1" customFormat="1" ht="18" customHeight="1">
      <c r="A4" s="11">
        <v>2</v>
      </c>
      <c r="B4" s="3" t="s">
        <v>130</v>
      </c>
      <c r="C4" s="3" t="s">
        <v>131</v>
      </c>
      <c r="D4" s="3" t="s">
        <v>132</v>
      </c>
      <c r="E4" s="3">
        <v>76.209999999999994</v>
      </c>
      <c r="F4" s="4">
        <f t="shared" si="0"/>
        <v>45.725999999999992</v>
      </c>
      <c r="G4" s="4">
        <v>82.757000000000005</v>
      </c>
      <c r="H4" s="4">
        <f t="shared" si="1"/>
        <v>33.102800000000002</v>
      </c>
      <c r="I4" s="4">
        <f t="shared" si="2"/>
        <v>78.828800000000001</v>
      </c>
      <c r="J4" s="14">
        <v>2</v>
      </c>
    </row>
    <row r="5" spans="1:10" s="1" customFormat="1" ht="18" customHeight="1">
      <c r="A5" s="11">
        <v>3</v>
      </c>
      <c r="B5" s="3" t="s">
        <v>135</v>
      </c>
      <c r="C5" s="3" t="s">
        <v>136</v>
      </c>
      <c r="D5" s="3" t="s">
        <v>132</v>
      </c>
      <c r="E5" s="3">
        <v>75.31</v>
      </c>
      <c r="F5" s="4">
        <f t="shared" si="0"/>
        <v>45.186</v>
      </c>
      <c r="G5" s="4">
        <v>83.632999999999996</v>
      </c>
      <c r="H5" s="4">
        <f t="shared" si="1"/>
        <v>33.453200000000002</v>
      </c>
      <c r="I5" s="4">
        <f t="shared" si="2"/>
        <v>78.639200000000002</v>
      </c>
      <c r="J5" s="14">
        <v>3</v>
      </c>
    </row>
    <row r="6" spans="1:10" s="1" customFormat="1" ht="18" customHeight="1">
      <c r="A6" s="11">
        <v>4</v>
      </c>
      <c r="B6" s="3" t="s">
        <v>137</v>
      </c>
      <c r="C6" s="3" t="s">
        <v>138</v>
      </c>
      <c r="D6" s="3" t="s">
        <v>132</v>
      </c>
      <c r="E6" s="3">
        <v>72.64</v>
      </c>
      <c r="F6" s="4">
        <f t="shared" si="0"/>
        <v>43.583999999999996</v>
      </c>
      <c r="G6" s="4">
        <v>87.037000000000006</v>
      </c>
      <c r="H6" s="4">
        <f t="shared" si="1"/>
        <v>34.814800000000005</v>
      </c>
      <c r="I6" s="4">
        <f t="shared" si="2"/>
        <v>78.398799999999994</v>
      </c>
      <c r="J6" s="14">
        <v>4</v>
      </c>
    </row>
    <row r="7" spans="1:10" s="1" customFormat="1" ht="18" customHeight="1">
      <c r="A7" s="11">
        <v>5</v>
      </c>
      <c r="B7" s="3" t="s">
        <v>141</v>
      </c>
      <c r="C7" s="3" t="s">
        <v>142</v>
      </c>
      <c r="D7" s="3" t="s">
        <v>132</v>
      </c>
      <c r="E7" s="3">
        <v>69</v>
      </c>
      <c r="F7" s="4">
        <f t="shared" si="0"/>
        <v>41.4</v>
      </c>
      <c r="G7" s="4">
        <v>84.03</v>
      </c>
      <c r="H7" s="4">
        <f t="shared" si="1"/>
        <v>33.612000000000002</v>
      </c>
      <c r="I7" s="4">
        <f t="shared" si="2"/>
        <v>75.012</v>
      </c>
      <c r="J7" s="14">
        <v>5</v>
      </c>
    </row>
    <row r="8" spans="1:10" s="1" customFormat="1" ht="18" customHeight="1">
      <c r="A8" s="11">
        <v>6</v>
      </c>
      <c r="B8" s="3" t="s">
        <v>139</v>
      </c>
      <c r="C8" s="3" t="s">
        <v>140</v>
      </c>
      <c r="D8" s="3" t="s">
        <v>132</v>
      </c>
      <c r="E8" s="3">
        <v>69.81</v>
      </c>
      <c r="F8" s="4">
        <f t="shared" si="0"/>
        <v>41.886000000000003</v>
      </c>
      <c r="G8" s="4">
        <v>82.13</v>
      </c>
      <c r="H8" s="4">
        <f t="shared" si="1"/>
        <v>32.851999999999997</v>
      </c>
      <c r="I8" s="4">
        <f t="shared" si="2"/>
        <v>74.738</v>
      </c>
      <c r="J8" s="14">
        <v>6</v>
      </c>
    </row>
    <row r="9" spans="1:10" s="1" customFormat="1" ht="18" customHeight="1">
      <c r="A9" s="11">
        <v>7</v>
      </c>
      <c r="B9" s="3" t="s">
        <v>143</v>
      </c>
      <c r="C9" s="3" t="s">
        <v>144</v>
      </c>
      <c r="D9" s="3" t="s">
        <v>132</v>
      </c>
      <c r="E9" s="3">
        <v>67.89</v>
      </c>
      <c r="F9" s="4">
        <f t="shared" si="0"/>
        <v>40.734000000000002</v>
      </c>
      <c r="G9" s="4">
        <v>84.76</v>
      </c>
      <c r="H9" s="4">
        <f t="shared" si="1"/>
        <v>33.904000000000003</v>
      </c>
      <c r="I9" s="4">
        <f t="shared" si="2"/>
        <v>74.638000000000005</v>
      </c>
      <c r="J9" s="14">
        <v>7</v>
      </c>
    </row>
    <row r="10" spans="1:10" s="1" customFormat="1" ht="18" customHeight="1">
      <c r="A10" s="11">
        <v>8</v>
      </c>
      <c r="B10" s="3" t="s">
        <v>145</v>
      </c>
      <c r="C10" s="3" t="s">
        <v>146</v>
      </c>
      <c r="D10" s="3" t="s">
        <v>132</v>
      </c>
      <c r="E10" s="3">
        <v>66.23</v>
      </c>
      <c r="F10" s="4">
        <f t="shared" si="0"/>
        <v>39.738</v>
      </c>
      <c r="G10" s="4">
        <v>86.465999999999994</v>
      </c>
      <c r="H10" s="4">
        <f t="shared" si="1"/>
        <v>34.586399999999998</v>
      </c>
      <c r="I10" s="4">
        <f t="shared" si="2"/>
        <v>74.324399999999997</v>
      </c>
      <c r="J10" s="14">
        <v>8</v>
      </c>
    </row>
    <row r="11" spans="1:10" s="1" customFormat="1" ht="18" customHeight="1">
      <c r="A11" s="11">
        <v>9</v>
      </c>
      <c r="B11" s="3" t="s">
        <v>149</v>
      </c>
      <c r="C11" s="3" t="s">
        <v>150</v>
      </c>
      <c r="D11" s="3" t="s">
        <v>132</v>
      </c>
      <c r="E11" s="3">
        <v>66.14</v>
      </c>
      <c r="F11" s="4">
        <f t="shared" si="0"/>
        <v>39.683999999999997</v>
      </c>
      <c r="G11" s="4">
        <v>86.283000000000001</v>
      </c>
      <c r="H11" s="4">
        <f t="shared" si="1"/>
        <v>34.513200000000005</v>
      </c>
      <c r="I11" s="4">
        <f t="shared" si="2"/>
        <v>74.197200000000009</v>
      </c>
      <c r="J11" s="14">
        <v>9</v>
      </c>
    </row>
    <row r="12" spans="1:10" s="1" customFormat="1" ht="18" customHeight="1">
      <c r="A12" s="11">
        <v>10</v>
      </c>
      <c r="B12" s="3" t="s">
        <v>147</v>
      </c>
      <c r="C12" s="3" t="s">
        <v>148</v>
      </c>
      <c r="D12" s="3" t="s">
        <v>132</v>
      </c>
      <c r="E12" s="3">
        <v>66.16</v>
      </c>
      <c r="F12" s="4">
        <f t="shared" si="0"/>
        <v>39.695999999999998</v>
      </c>
      <c r="G12" s="4">
        <v>82.966999999999999</v>
      </c>
      <c r="H12" s="4">
        <f t="shared" si="1"/>
        <v>33.186799999999998</v>
      </c>
      <c r="I12" s="4">
        <f t="shared" si="2"/>
        <v>72.882800000000003</v>
      </c>
      <c r="J12" s="14">
        <v>10</v>
      </c>
    </row>
    <row r="13" spans="1:10" s="1" customFormat="1" ht="18" customHeight="1">
      <c r="A13" s="11">
        <v>11</v>
      </c>
      <c r="B13" s="3" t="s">
        <v>151</v>
      </c>
      <c r="C13" s="3" t="s">
        <v>152</v>
      </c>
      <c r="D13" s="3" t="s">
        <v>132</v>
      </c>
      <c r="E13" s="3">
        <v>65.510000000000005</v>
      </c>
      <c r="F13" s="4">
        <f t="shared" si="0"/>
        <v>39.306000000000004</v>
      </c>
      <c r="G13" s="4">
        <v>83.8</v>
      </c>
      <c r="H13" s="4">
        <f t="shared" si="1"/>
        <v>33.520000000000003</v>
      </c>
      <c r="I13" s="4">
        <f t="shared" si="2"/>
        <v>72.826000000000008</v>
      </c>
      <c r="J13" s="14">
        <v>11</v>
      </c>
    </row>
    <row r="14" spans="1:10" s="2" customFormat="1" ht="18" customHeight="1">
      <c r="A14" s="11">
        <v>12</v>
      </c>
      <c r="B14" s="3" t="s">
        <v>155</v>
      </c>
      <c r="C14" s="3" t="s">
        <v>156</v>
      </c>
      <c r="D14" s="3" t="s">
        <v>132</v>
      </c>
      <c r="E14" s="3">
        <v>65.040000000000006</v>
      </c>
      <c r="F14" s="4">
        <f t="shared" si="0"/>
        <v>39.024000000000001</v>
      </c>
      <c r="G14" s="4">
        <v>83.016999999999996</v>
      </c>
      <c r="H14" s="4">
        <f t="shared" si="1"/>
        <v>33.206800000000001</v>
      </c>
      <c r="I14" s="4">
        <f t="shared" si="2"/>
        <v>72.230800000000002</v>
      </c>
      <c r="J14" s="14">
        <v>12</v>
      </c>
    </row>
    <row r="15" spans="1:10" s="2" customFormat="1" ht="18" customHeight="1">
      <c r="A15" s="11">
        <v>13</v>
      </c>
      <c r="B15" s="3" t="s">
        <v>157</v>
      </c>
      <c r="C15" s="3" t="s">
        <v>158</v>
      </c>
      <c r="D15" s="3" t="s">
        <v>132</v>
      </c>
      <c r="E15" s="3">
        <v>64.22</v>
      </c>
      <c r="F15" s="4">
        <f t="shared" si="0"/>
        <v>38.531999999999996</v>
      </c>
      <c r="G15" s="4">
        <v>83.77</v>
      </c>
      <c r="H15" s="4">
        <f t="shared" si="1"/>
        <v>33.508000000000003</v>
      </c>
      <c r="I15" s="4">
        <f t="shared" si="2"/>
        <v>72.039999999999992</v>
      </c>
      <c r="J15" s="14">
        <v>13</v>
      </c>
    </row>
    <row r="16" spans="1:10" s="2" customFormat="1" ht="18" customHeight="1">
      <c r="A16" s="11">
        <v>14</v>
      </c>
      <c r="B16" s="3" t="s">
        <v>159</v>
      </c>
      <c r="C16" s="3" t="s">
        <v>160</v>
      </c>
      <c r="D16" s="3" t="s">
        <v>132</v>
      </c>
      <c r="E16" s="3">
        <v>63.97</v>
      </c>
      <c r="F16" s="4">
        <f t="shared" si="0"/>
        <v>38.381999999999998</v>
      </c>
      <c r="G16" s="4">
        <v>81.936999999999998</v>
      </c>
      <c r="H16" s="4">
        <f t="shared" si="1"/>
        <v>32.774799999999999</v>
      </c>
      <c r="I16" s="4">
        <f t="shared" si="2"/>
        <v>71.156800000000004</v>
      </c>
      <c r="J16" s="14">
        <v>14</v>
      </c>
    </row>
    <row r="17" spans="1:10" s="2" customFormat="1" ht="18" customHeight="1">
      <c r="A17" s="11">
        <v>15</v>
      </c>
      <c r="B17" s="3" t="s">
        <v>153</v>
      </c>
      <c r="C17" s="3" t="s">
        <v>154</v>
      </c>
      <c r="D17" s="3" t="s">
        <v>132</v>
      </c>
      <c r="E17" s="3">
        <v>65.31</v>
      </c>
      <c r="F17" s="4">
        <f t="shared" si="0"/>
        <v>39.186</v>
      </c>
      <c r="G17" s="4">
        <v>0</v>
      </c>
      <c r="H17" s="4">
        <f t="shared" si="1"/>
        <v>0</v>
      </c>
      <c r="I17" s="4">
        <f t="shared" si="2"/>
        <v>39.186</v>
      </c>
      <c r="J17" s="14">
        <v>15</v>
      </c>
    </row>
    <row r="18" spans="1:10" s="13" customFormat="1" ht="18" customHeight="1">
      <c r="A18" s="11">
        <v>16</v>
      </c>
      <c r="B18" s="3" t="s">
        <v>161</v>
      </c>
      <c r="C18" s="3" t="s">
        <v>162</v>
      </c>
      <c r="D18" s="3" t="s">
        <v>132</v>
      </c>
      <c r="E18" s="3">
        <v>63.61</v>
      </c>
      <c r="F18" s="4">
        <f t="shared" si="0"/>
        <v>38.165999999999997</v>
      </c>
      <c r="G18" s="4">
        <v>0</v>
      </c>
      <c r="H18" s="4">
        <f t="shared" si="1"/>
        <v>0</v>
      </c>
      <c r="I18" s="4">
        <f t="shared" si="2"/>
        <v>38.165999999999997</v>
      </c>
      <c r="J18" s="14">
        <v>16</v>
      </c>
    </row>
    <row r="22" spans="1:10" s="15" customFormat="1" ht="46.5" customHeight="1">
      <c r="D22" s="16"/>
      <c r="E22" s="23" t="s">
        <v>381</v>
      </c>
      <c r="F22" s="23"/>
      <c r="G22" s="23"/>
      <c r="H22" s="23"/>
      <c r="I22" s="23"/>
      <c r="J22" s="23"/>
    </row>
    <row r="23" spans="1:10" s="15" customFormat="1" ht="20.100000000000001" customHeight="1">
      <c r="D23" s="16"/>
      <c r="E23" s="24" t="s">
        <v>372</v>
      </c>
      <c r="F23" s="24"/>
      <c r="G23" s="24"/>
      <c r="H23" s="24"/>
      <c r="I23" s="24"/>
      <c r="J23" s="24"/>
    </row>
  </sheetData>
  <sortState ref="A1:K22">
    <sortCondition descending="1" ref="I1:I22"/>
  </sortState>
  <mergeCells count="3">
    <mergeCell ref="A1:J1"/>
    <mergeCell ref="E22:J22"/>
    <mergeCell ref="E23:J23"/>
  </mergeCells>
  <phoneticPr fontId="4" type="noConversion"/>
  <pageMargins left="0.70866141732283472" right="0.70866141732283472" top="0.98425196850393704" bottom="0.78740157480314965" header="0.51181102362204722" footer="0.5118110236220472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K1" sqref="K1:K1048576"/>
    </sheetView>
  </sheetViews>
  <sheetFormatPr defaultColWidth="9" defaultRowHeight="18" customHeight="1"/>
  <cols>
    <col min="1" max="1" width="10.5" style="10" customWidth="1"/>
    <col min="2" max="2" width="18.5" customWidth="1"/>
    <col min="3" max="3" width="13" customWidth="1"/>
    <col min="4" max="4" width="17.25" customWidth="1"/>
    <col min="5" max="5" width="13.375" customWidth="1"/>
    <col min="6" max="6" width="13.625" style="5" customWidth="1"/>
    <col min="7" max="7" width="12.875" style="5" customWidth="1"/>
    <col min="8" max="8" width="13.25" style="5" customWidth="1"/>
    <col min="9" max="9" width="12" style="5" customWidth="1"/>
    <col min="10" max="10" width="9" style="5"/>
  </cols>
  <sheetData>
    <row r="1" spans="1:10" s="10" customFormat="1" ht="31.5" customHeight="1">
      <c r="A1" s="22" t="s">
        <v>380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8" customHeight="1">
      <c r="A2" s="12" t="s">
        <v>371</v>
      </c>
      <c r="B2" s="8" t="s">
        <v>0</v>
      </c>
      <c r="C2" s="8" t="s">
        <v>1</v>
      </c>
      <c r="D2" s="8" t="s">
        <v>2</v>
      </c>
      <c r="E2" s="8" t="s">
        <v>3</v>
      </c>
      <c r="F2" s="7" t="s">
        <v>366</v>
      </c>
      <c r="G2" s="7" t="s">
        <v>367</v>
      </c>
      <c r="H2" s="6" t="s">
        <v>368</v>
      </c>
      <c r="I2" s="6" t="s">
        <v>369</v>
      </c>
      <c r="J2" s="7" t="s">
        <v>370</v>
      </c>
    </row>
    <row r="3" spans="1:10" s="1" customFormat="1" ht="18" customHeight="1">
      <c r="A3" s="11">
        <v>1</v>
      </c>
      <c r="B3" s="3" t="s">
        <v>163</v>
      </c>
      <c r="C3" s="3" t="s">
        <v>164</v>
      </c>
      <c r="D3" s="3" t="s">
        <v>165</v>
      </c>
      <c r="E3" s="3">
        <v>74.88</v>
      </c>
      <c r="F3" s="4">
        <f t="shared" ref="F3:F24" si="0">E3*60%</f>
        <v>44.927999999999997</v>
      </c>
      <c r="G3" s="4">
        <v>87.873000000000005</v>
      </c>
      <c r="H3" s="4">
        <f t="shared" ref="H3:H24" si="1">G3*40%</f>
        <v>35.1492</v>
      </c>
      <c r="I3" s="4">
        <f t="shared" ref="I3:I24" si="2">F3+H3</f>
        <v>80.077200000000005</v>
      </c>
      <c r="J3" s="14">
        <v>1</v>
      </c>
    </row>
    <row r="4" spans="1:10" s="1" customFormat="1" ht="18" customHeight="1">
      <c r="A4" s="11">
        <v>2</v>
      </c>
      <c r="B4" s="3" t="s">
        <v>166</v>
      </c>
      <c r="C4" s="3" t="s">
        <v>167</v>
      </c>
      <c r="D4" s="3" t="s">
        <v>165</v>
      </c>
      <c r="E4" s="3">
        <v>73.989999999999995</v>
      </c>
      <c r="F4" s="4">
        <f t="shared" si="0"/>
        <v>44.393999999999998</v>
      </c>
      <c r="G4" s="4">
        <v>84.99</v>
      </c>
      <c r="H4" s="4">
        <f t="shared" si="1"/>
        <v>33.996000000000002</v>
      </c>
      <c r="I4" s="4">
        <f t="shared" si="2"/>
        <v>78.39</v>
      </c>
      <c r="J4" s="14">
        <v>2</v>
      </c>
    </row>
    <row r="5" spans="1:10" s="1" customFormat="1" ht="18" customHeight="1">
      <c r="A5" s="11">
        <v>3</v>
      </c>
      <c r="B5" s="3" t="s">
        <v>168</v>
      </c>
      <c r="C5" s="3" t="s">
        <v>169</v>
      </c>
      <c r="D5" s="3" t="s">
        <v>165</v>
      </c>
      <c r="E5" s="3">
        <v>73.86</v>
      </c>
      <c r="F5" s="4">
        <f t="shared" si="0"/>
        <v>44.315999999999995</v>
      </c>
      <c r="G5" s="4">
        <v>84.233000000000004</v>
      </c>
      <c r="H5" s="4">
        <f t="shared" si="1"/>
        <v>33.693200000000004</v>
      </c>
      <c r="I5" s="4">
        <f t="shared" si="2"/>
        <v>78.009199999999993</v>
      </c>
      <c r="J5" s="14">
        <v>3</v>
      </c>
    </row>
    <row r="6" spans="1:10" s="1" customFormat="1" ht="18" customHeight="1">
      <c r="A6" s="11">
        <v>4</v>
      </c>
      <c r="B6" s="3" t="s">
        <v>170</v>
      </c>
      <c r="C6" s="3" t="s">
        <v>171</v>
      </c>
      <c r="D6" s="3" t="s">
        <v>165</v>
      </c>
      <c r="E6" s="3">
        <v>73.599999999999994</v>
      </c>
      <c r="F6" s="4">
        <f t="shared" si="0"/>
        <v>44.16</v>
      </c>
      <c r="G6" s="4">
        <v>84.253</v>
      </c>
      <c r="H6" s="4">
        <f t="shared" si="1"/>
        <v>33.7012</v>
      </c>
      <c r="I6" s="4">
        <f t="shared" si="2"/>
        <v>77.861199999999997</v>
      </c>
      <c r="J6" s="14">
        <v>4</v>
      </c>
    </row>
    <row r="7" spans="1:10" s="1" customFormat="1" ht="18" customHeight="1">
      <c r="A7" s="11">
        <v>5</v>
      </c>
      <c r="B7" s="3" t="s">
        <v>172</v>
      </c>
      <c r="C7" s="3" t="s">
        <v>173</v>
      </c>
      <c r="D7" s="3" t="s">
        <v>165</v>
      </c>
      <c r="E7" s="3">
        <v>71.75</v>
      </c>
      <c r="F7" s="4">
        <f t="shared" si="0"/>
        <v>43.05</v>
      </c>
      <c r="G7" s="4">
        <v>84.9</v>
      </c>
      <c r="H7" s="4">
        <f t="shared" si="1"/>
        <v>33.96</v>
      </c>
      <c r="I7" s="4">
        <f t="shared" si="2"/>
        <v>77.009999999999991</v>
      </c>
      <c r="J7" s="14">
        <v>5</v>
      </c>
    </row>
    <row r="8" spans="1:10" s="1" customFormat="1" ht="18" customHeight="1">
      <c r="A8" s="11">
        <v>6</v>
      </c>
      <c r="B8" s="3" t="s">
        <v>180</v>
      </c>
      <c r="C8" s="3" t="s">
        <v>181</v>
      </c>
      <c r="D8" s="3" t="s">
        <v>165</v>
      </c>
      <c r="E8" s="3">
        <v>70.739999999999995</v>
      </c>
      <c r="F8" s="4">
        <f t="shared" si="0"/>
        <v>42.443999999999996</v>
      </c>
      <c r="G8" s="4">
        <v>85.656999999999996</v>
      </c>
      <c r="H8" s="4">
        <f t="shared" si="1"/>
        <v>34.262799999999999</v>
      </c>
      <c r="I8" s="4">
        <f t="shared" si="2"/>
        <v>76.706799999999987</v>
      </c>
      <c r="J8" s="14">
        <v>6</v>
      </c>
    </row>
    <row r="9" spans="1:10" s="1" customFormat="1" ht="18" customHeight="1">
      <c r="A9" s="11">
        <v>7</v>
      </c>
      <c r="B9" s="3" t="s">
        <v>176</v>
      </c>
      <c r="C9" s="3" t="s">
        <v>177</v>
      </c>
      <c r="D9" s="3" t="s">
        <v>165</v>
      </c>
      <c r="E9" s="3">
        <v>70.849999999999994</v>
      </c>
      <c r="F9" s="4">
        <f t="shared" si="0"/>
        <v>42.51</v>
      </c>
      <c r="G9" s="4">
        <v>84.186999999999998</v>
      </c>
      <c r="H9" s="4">
        <f t="shared" si="1"/>
        <v>33.674799999999998</v>
      </c>
      <c r="I9" s="4">
        <f t="shared" si="2"/>
        <v>76.184799999999996</v>
      </c>
      <c r="J9" s="14">
        <v>7</v>
      </c>
    </row>
    <row r="10" spans="1:10" s="1" customFormat="1" ht="18" customHeight="1">
      <c r="A10" s="11">
        <v>8</v>
      </c>
      <c r="B10" s="3" t="s">
        <v>196</v>
      </c>
      <c r="C10" s="3" t="s">
        <v>197</v>
      </c>
      <c r="D10" s="3" t="s">
        <v>165</v>
      </c>
      <c r="E10" s="3">
        <v>69</v>
      </c>
      <c r="F10" s="4">
        <f t="shared" si="0"/>
        <v>41.4</v>
      </c>
      <c r="G10" s="4">
        <v>86.423000000000002</v>
      </c>
      <c r="H10" s="4">
        <f t="shared" si="1"/>
        <v>34.569200000000002</v>
      </c>
      <c r="I10" s="4">
        <f t="shared" si="2"/>
        <v>75.969200000000001</v>
      </c>
      <c r="J10" s="14">
        <v>8</v>
      </c>
    </row>
    <row r="11" spans="1:10" s="1" customFormat="1" ht="18" customHeight="1">
      <c r="A11" s="11">
        <v>9</v>
      </c>
      <c r="B11" s="3" t="s">
        <v>186</v>
      </c>
      <c r="C11" s="3" t="s">
        <v>187</v>
      </c>
      <c r="D11" s="3" t="s">
        <v>165</v>
      </c>
      <c r="E11" s="3">
        <v>70.14</v>
      </c>
      <c r="F11" s="4">
        <f t="shared" si="0"/>
        <v>42.083999999999996</v>
      </c>
      <c r="G11" s="4">
        <v>84.643000000000001</v>
      </c>
      <c r="H11" s="4">
        <f t="shared" si="1"/>
        <v>33.857199999999999</v>
      </c>
      <c r="I11" s="4">
        <f t="shared" si="2"/>
        <v>75.941199999999995</v>
      </c>
      <c r="J11" s="14">
        <v>9</v>
      </c>
    </row>
    <row r="12" spans="1:10" s="1" customFormat="1" ht="18" customHeight="1">
      <c r="A12" s="11">
        <v>10</v>
      </c>
      <c r="B12" s="3" t="s">
        <v>178</v>
      </c>
      <c r="C12" s="3" t="s">
        <v>179</v>
      </c>
      <c r="D12" s="3" t="s">
        <v>165</v>
      </c>
      <c r="E12" s="3">
        <v>70.849999999999994</v>
      </c>
      <c r="F12" s="4">
        <f t="shared" si="0"/>
        <v>42.51</v>
      </c>
      <c r="G12" s="4">
        <v>83.19</v>
      </c>
      <c r="H12" s="4">
        <f t="shared" si="1"/>
        <v>33.276000000000003</v>
      </c>
      <c r="I12" s="4">
        <f t="shared" si="2"/>
        <v>75.786000000000001</v>
      </c>
      <c r="J12" s="14">
        <v>10</v>
      </c>
    </row>
    <row r="13" spans="1:10" s="1" customFormat="1" ht="18" customHeight="1">
      <c r="A13" s="11">
        <v>11</v>
      </c>
      <c r="B13" s="3" t="s">
        <v>182</v>
      </c>
      <c r="C13" s="3" t="s">
        <v>183</v>
      </c>
      <c r="D13" s="3" t="s">
        <v>165</v>
      </c>
      <c r="E13" s="3">
        <v>70.489999999999995</v>
      </c>
      <c r="F13" s="4">
        <f t="shared" si="0"/>
        <v>42.293999999999997</v>
      </c>
      <c r="G13" s="4">
        <v>83.42</v>
      </c>
      <c r="H13" s="4">
        <f t="shared" si="1"/>
        <v>33.368000000000002</v>
      </c>
      <c r="I13" s="4">
        <f t="shared" si="2"/>
        <v>75.662000000000006</v>
      </c>
      <c r="J13" s="14">
        <v>11</v>
      </c>
    </row>
    <row r="14" spans="1:10" s="1" customFormat="1" ht="18" customHeight="1">
      <c r="A14" s="11">
        <v>12</v>
      </c>
      <c r="B14" s="3" t="s">
        <v>174</v>
      </c>
      <c r="C14" s="3" t="s">
        <v>175</v>
      </c>
      <c r="D14" s="3" t="s">
        <v>165</v>
      </c>
      <c r="E14" s="3">
        <v>71.260000000000005</v>
      </c>
      <c r="F14" s="4">
        <f t="shared" si="0"/>
        <v>42.756</v>
      </c>
      <c r="G14" s="4">
        <v>82.11</v>
      </c>
      <c r="H14" s="4">
        <f t="shared" si="1"/>
        <v>32.844000000000001</v>
      </c>
      <c r="I14" s="4">
        <f t="shared" si="2"/>
        <v>75.599999999999994</v>
      </c>
      <c r="J14" s="14">
        <v>12</v>
      </c>
    </row>
    <row r="15" spans="1:10" s="1" customFormat="1" ht="18" customHeight="1">
      <c r="A15" s="11">
        <v>13</v>
      </c>
      <c r="B15" s="3" t="s">
        <v>194</v>
      </c>
      <c r="C15" s="3" t="s">
        <v>195</v>
      </c>
      <c r="D15" s="3" t="s">
        <v>165</v>
      </c>
      <c r="E15" s="3">
        <v>69.150000000000006</v>
      </c>
      <c r="F15" s="4">
        <f t="shared" si="0"/>
        <v>41.49</v>
      </c>
      <c r="G15" s="4">
        <v>84.807000000000002</v>
      </c>
      <c r="H15" s="4">
        <f t="shared" si="1"/>
        <v>33.922800000000002</v>
      </c>
      <c r="I15" s="4">
        <f t="shared" si="2"/>
        <v>75.412800000000004</v>
      </c>
      <c r="J15" s="14">
        <v>13</v>
      </c>
    </row>
    <row r="16" spans="1:10" s="1" customFormat="1" ht="18" customHeight="1">
      <c r="A16" s="11">
        <v>14</v>
      </c>
      <c r="B16" s="3" t="s">
        <v>188</v>
      </c>
      <c r="C16" s="3" t="s">
        <v>189</v>
      </c>
      <c r="D16" s="3" t="s">
        <v>165</v>
      </c>
      <c r="E16" s="3">
        <v>70.010000000000005</v>
      </c>
      <c r="F16" s="4">
        <f t="shared" si="0"/>
        <v>42.006</v>
      </c>
      <c r="G16" s="4">
        <v>83.42</v>
      </c>
      <c r="H16" s="4">
        <f t="shared" si="1"/>
        <v>33.368000000000002</v>
      </c>
      <c r="I16" s="4">
        <f t="shared" si="2"/>
        <v>75.373999999999995</v>
      </c>
      <c r="J16" s="14">
        <v>14</v>
      </c>
    </row>
    <row r="17" spans="1:10" s="1" customFormat="1" ht="18" customHeight="1">
      <c r="A17" s="11">
        <v>15</v>
      </c>
      <c r="B17" s="3" t="s">
        <v>190</v>
      </c>
      <c r="C17" s="3" t="s">
        <v>191</v>
      </c>
      <c r="D17" s="3" t="s">
        <v>165</v>
      </c>
      <c r="E17" s="3">
        <v>69.28</v>
      </c>
      <c r="F17" s="4">
        <f t="shared" si="0"/>
        <v>41.567999999999998</v>
      </c>
      <c r="G17" s="4">
        <v>84.516999999999996</v>
      </c>
      <c r="H17" s="4">
        <f t="shared" si="1"/>
        <v>33.806800000000003</v>
      </c>
      <c r="I17" s="4">
        <f t="shared" si="2"/>
        <v>75.374799999999993</v>
      </c>
      <c r="J17" s="14">
        <v>15</v>
      </c>
    </row>
    <row r="18" spans="1:10" s="1" customFormat="1" ht="18" customHeight="1">
      <c r="A18" s="11">
        <v>16</v>
      </c>
      <c r="B18" s="3" t="s">
        <v>192</v>
      </c>
      <c r="C18" s="3" t="s">
        <v>193</v>
      </c>
      <c r="D18" s="3" t="s">
        <v>165</v>
      </c>
      <c r="E18" s="3">
        <v>69.27</v>
      </c>
      <c r="F18" s="4">
        <f t="shared" si="0"/>
        <v>41.561999999999998</v>
      </c>
      <c r="G18" s="4">
        <v>84.436999999999998</v>
      </c>
      <c r="H18" s="4">
        <f t="shared" si="1"/>
        <v>33.774799999999999</v>
      </c>
      <c r="I18" s="4">
        <f t="shared" si="2"/>
        <v>75.336799999999997</v>
      </c>
      <c r="J18" s="14">
        <v>16</v>
      </c>
    </row>
    <row r="19" spans="1:10" s="2" customFormat="1" ht="18" customHeight="1">
      <c r="A19" s="11">
        <v>17</v>
      </c>
      <c r="B19" s="3" t="s">
        <v>202</v>
      </c>
      <c r="C19" s="3" t="s">
        <v>203</v>
      </c>
      <c r="D19" s="3" t="s">
        <v>165</v>
      </c>
      <c r="E19" s="3">
        <v>68.510000000000005</v>
      </c>
      <c r="F19" s="4">
        <f t="shared" si="0"/>
        <v>41.106000000000002</v>
      </c>
      <c r="G19" s="4">
        <v>84.927000000000007</v>
      </c>
      <c r="H19" s="4">
        <f t="shared" si="1"/>
        <v>33.970800000000004</v>
      </c>
      <c r="I19" s="4">
        <f t="shared" si="2"/>
        <v>75.076800000000006</v>
      </c>
      <c r="J19" s="14">
        <v>17</v>
      </c>
    </row>
    <row r="20" spans="1:10" s="2" customFormat="1" ht="18" customHeight="1">
      <c r="A20" s="11">
        <v>18</v>
      </c>
      <c r="B20" s="3" t="s">
        <v>200</v>
      </c>
      <c r="C20" s="3" t="s">
        <v>201</v>
      </c>
      <c r="D20" s="3" t="s">
        <v>165</v>
      </c>
      <c r="E20" s="3">
        <v>68.66</v>
      </c>
      <c r="F20" s="4">
        <f t="shared" si="0"/>
        <v>41.195999999999998</v>
      </c>
      <c r="G20" s="4">
        <v>84.49</v>
      </c>
      <c r="H20" s="4">
        <f t="shared" si="1"/>
        <v>33.795999999999999</v>
      </c>
      <c r="I20" s="4">
        <f t="shared" si="2"/>
        <v>74.99199999999999</v>
      </c>
      <c r="J20" s="14">
        <v>18</v>
      </c>
    </row>
    <row r="21" spans="1:10" s="2" customFormat="1" ht="18" customHeight="1">
      <c r="A21" s="11">
        <v>19</v>
      </c>
      <c r="B21" s="3" t="s">
        <v>198</v>
      </c>
      <c r="C21" s="3" t="s">
        <v>199</v>
      </c>
      <c r="D21" s="3" t="s">
        <v>165</v>
      </c>
      <c r="E21" s="3">
        <v>68.86</v>
      </c>
      <c r="F21" s="4">
        <f t="shared" si="0"/>
        <v>41.315999999999995</v>
      </c>
      <c r="G21" s="4">
        <v>82.337000000000003</v>
      </c>
      <c r="H21" s="4">
        <f t="shared" si="1"/>
        <v>32.934800000000003</v>
      </c>
      <c r="I21" s="4">
        <f t="shared" si="2"/>
        <v>74.250799999999998</v>
      </c>
      <c r="J21" s="14">
        <v>19</v>
      </c>
    </row>
    <row r="22" spans="1:10" s="2" customFormat="1" ht="18" customHeight="1">
      <c r="A22" s="11">
        <v>20</v>
      </c>
      <c r="B22" s="3" t="s">
        <v>206</v>
      </c>
      <c r="C22" s="3" t="s">
        <v>207</v>
      </c>
      <c r="D22" s="3" t="s">
        <v>165</v>
      </c>
      <c r="E22" s="3">
        <v>68.47</v>
      </c>
      <c r="F22" s="4">
        <f t="shared" si="0"/>
        <v>41.082000000000001</v>
      </c>
      <c r="G22" s="4">
        <v>82.247</v>
      </c>
      <c r="H22" s="4">
        <f t="shared" si="1"/>
        <v>32.898800000000001</v>
      </c>
      <c r="I22" s="4">
        <f t="shared" si="2"/>
        <v>73.980800000000002</v>
      </c>
      <c r="J22" s="14">
        <v>20</v>
      </c>
    </row>
    <row r="23" spans="1:10" s="2" customFormat="1" ht="18" customHeight="1">
      <c r="A23" s="11">
        <v>21</v>
      </c>
      <c r="B23" s="3" t="s">
        <v>184</v>
      </c>
      <c r="C23" s="3" t="s">
        <v>185</v>
      </c>
      <c r="D23" s="3" t="s">
        <v>165</v>
      </c>
      <c r="E23" s="3">
        <v>70.41</v>
      </c>
      <c r="F23" s="4">
        <f t="shared" si="0"/>
        <v>42.245999999999995</v>
      </c>
      <c r="G23" s="4">
        <v>0</v>
      </c>
      <c r="H23" s="4">
        <f t="shared" si="1"/>
        <v>0</v>
      </c>
      <c r="I23" s="4">
        <f t="shared" si="2"/>
        <v>42.245999999999995</v>
      </c>
      <c r="J23" s="14">
        <v>21</v>
      </c>
    </row>
    <row r="24" spans="1:10" s="13" customFormat="1" ht="18" customHeight="1">
      <c r="A24" s="11">
        <v>22</v>
      </c>
      <c r="B24" s="3" t="s">
        <v>204</v>
      </c>
      <c r="C24" s="3" t="s">
        <v>205</v>
      </c>
      <c r="D24" s="3" t="s">
        <v>165</v>
      </c>
      <c r="E24" s="3">
        <v>68.5</v>
      </c>
      <c r="F24" s="4">
        <f t="shared" si="0"/>
        <v>41.1</v>
      </c>
      <c r="G24" s="4">
        <v>0</v>
      </c>
      <c r="H24" s="4">
        <f t="shared" si="1"/>
        <v>0</v>
      </c>
      <c r="I24" s="4">
        <f t="shared" si="2"/>
        <v>41.1</v>
      </c>
      <c r="J24" s="14">
        <v>22</v>
      </c>
    </row>
    <row r="26" spans="1:10" s="15" customFormat="1" ht="46.5" customHeight="1">
      <c r="D26" s="16"/>
      <c r="E26" s="23" t="s">
        <v>381</v>
      </c>
      <c r="F26" s="23"/>
      <c r="G26" s="23"/>
      <c r="H26" s="23"/>
      <c r="I26" s="23"/>
      <c r="J26" s="23"/>
    </row>
    <row r="27" spans="1:10" s="15" customFormat="1" ht="20.100000000000001" customHeight="1">
      <c r="D27" s="16"/>
      <c r="E27" s="24" t="s">
        <v>372</v>
      </c>
      <c r="F27" s="24"/>
      <c r="G27" s="24"/>
      <c r="H27" s="24"/>
      <c r="I27" s="24"/>
      <c r="J27" s="24"/>
    </row>
  </sheetData>
  <sortState ref="A1:K24">
    <sortCondition descending="1" ref="I1:I24"/>
  </sortState>
  <mergeCells count="3">
    <mergeCell ref="E26:J26"/>
    <mergeCell ref="E27:J27"/>
    <mergeCell ref="A1:J1"/>
  </mergeCells>
  <phoneticPr fontId="4" type="noConversion"/>
  <pageMargins left="0.70866141732283472" right="0.70866141732283472" top="0.59055118110236227" bottom="0.19685039370078741" header="0.5118110236220472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K1" sqref="K1:K1048576"/>
    </sheetView>
  </sheetViews>
  <sheetFormatPr defaultColWidth="9" defaultRowHeight="18" customHeight="1"/>
  <cols>
    <col min="1" max="1" width="12.125" style="10" customWidth="1"/>
    <col min="2" max="2" width="18.75" customWidth="1"/>
    <col min="3" max="3" width="12.25" customWidth="1"/>
    <col min="4" max="4" width="15.75" customWidth="1"/>
    <col min="5" max="5" width="13.25" customWidth="1"/>
    <col min="6" max="6" width="12.75" style="5" customWidth="1"/>
    <col min="7" max="7" width="13.875" style="5" customWidth="1"/>
    <col min="8" max="8" width="11.5" style="5" customWidth="1"/>
    <col min="9" max="9" width="13.375" style="5" customWidth="1"/>
    <col min="10" max="10" width="9" style="5"/>
  </cols>
  <sheetData>
    <row r="1" spans="1:10" s="10" customFormat="1" ht="39.75" customHeight="1">
      <c r="A1" s="22" t="s">
        <v>373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3" customFormat="1" ht="18" customHeight="1">
      <c r="A2" s="12" t="s">
        <v>371</v>
      </c>
      <c r="B2" s="8" t="s">
        <v>0</v>
      </c>
      <c r="C2" s="8" t="s">
        <v>1</v>
      </c>
      <c r="D2" s="8" t="s">
        <v>2</v>
      </c>
      <c r="E2" s="8" t="s">
        <v>3</v>
      </c>
      <c r="F2" s="7" t="s">
        <v>366</v>
      </c>
      <c r="G2" s="7" t="s">
        <v>367</v>
      </c>
      <c r="H2" s="6" t="s">
        <v>368</v>
      </c>
      <c r="I2" s="6" t="s">
        <v>369</v>
      </c>
      <c r="J2" s="7" t="s">
        <v>370</v>
      </c>
    </row>
    <row r="3" spans="1:10" s="1" customFormat="1" ht="18" customHeight="1">
      <c r="A3" s="11">
        <v>1</v>
      </c>
      <c r="B3" s="3" t="s">
        <v>208</v>
      </c>
      <c r="C3" s="3" t="s">
        <v>209</v>
      </c>
      <c r="D3" s="3" t="s">
        <v>210</v>
      </c>
      <c r="E3" s="3">
        <v>71.86</v>
      </c>
      <c r="F3" s="4">
        <f>E3*60%</f>
        <v>43.116</v>
      </c>
      <c r="G3" s="4">
        <v>83.48</v>
      </c>
      <c r="H3" s="4">
        <f>G3*40%</f>
        <v>33.392000000000003</v>
      </c>
      <c r="I3" s="4">
        <f>F3+H3</f>
        <v>76.50800000000001</v>
      </c>
      <c r="J3" s="14">
        <v>1</v>
      </c>
    </row>
    <row r="4" spans="1:10" s="1" customFormat="1" ht="18" customHeight="1">
      <c r="A4" s="11">
        <v>2</v>
      </c>
      <c r="B4" s="3" t="s">
        <v>211</v>
      </c>
      <c r="C4" s="3" t="s">
        <v>212</v>
      </c>
      <c r="D4" s="3" t="s">
        <v>210</v>
      </c>
      <c r="E4" s="3">
        <v>69.97</v>
      </c>
      <c r="F4" s="4">
        <f t="shared" ref="F4:F5" si="0">E4*60%</f>
        <v>41.981999999999999</v>
      </c>
      <c r="G4" s="4">
        <v>82.162999999999997</v>
      </c>
      <c r="H4" s="4">
        <f t="shared" ref="H4:H5" si="1">G4*40%</f>
        <v>32.865200000000002</v>
      </c>
      <c r="I4" s="4">
        <f t="shared" ref="I4:I5" si="2">F4+H4</f>
        <v>74.847200000000001</v>
      </c>
      <c r="J4" s="14">
        <v>2</v>
      </c>
    </row>
    <row r="5" spans="1:10" s="1" customFormat="1" ht="18" customHeight="1">
      <c r="A5" s="11">
        <v>3</v>
      </c>
      <c r="B5" s="3" t="s">
        <v>213</v>
      </c>
      <c r="C5" s="3" t="s">
        <v>214</v>
      </c>
      <c r="D5" s="3" t="s">
        <v>210</v>
      </c>
      <c r="E5" s="3">
        <v>67.510000000000005</v>
      </c>
      <c r="F5" s="4">
        <f t="shared" si="0"/>
        <v>40.506</v>
      </c>
      <c r="G5" s="4">
        <v>0</v>
      </c>
      <c r="H5" s="4">
        <f t="shared" si="1"/>
        <v>0</v>
      </c>
      <c r="I5" s="4">
        <f t="shared" si="2"/>
        <v>40.506</v>
      </c>
      <c r="J5" s="14">
        <v>3</v>
      </c>
    </row>
    <row r="16" spans="1:10" s="15" customFormat="1" ht="46.5" customHeight="1">
      <c r="D16" s="16"/>
      <c r="E16" s="23" t="s">
        <v>381</v>
      </c>
      <c r="F16" s="23"/>
      <c r="G16" s="23"/>
      <c r="H16" s="23"/>
      <c r="I16" s="23"/>
      <c r="J16" s="23"/>
    </row>
    <row r="17" spans="4:10" s="15" customFormat="1" ht="20.100000000000001" customHeight="1">
      <c r="D17" s="16"/>
      <c r="E17" s="24" t="s">
        <v>372</v>
      </c>
      <c r="F17" s="24"/>
      <c r="G17" s="24"/>
      <c r="H17" s="24"/>
      <c r="I17" s="24"/>
      <c r="J17" s="24"/>
    </row>
  </sheetData>
  <mergeCells count="3">
    <mergeCell ref="E16:J16"/>
    <mergeCell ref="E17:J17"/>
    <mergeCell ref="A1:J1"/>
  </mergeCells>
  <phoneticPr fontId="4" type="noConversion"/>
  <pageMargins left="0.70866141732283472" right="0.70866141732283472" top="0.98425196850393704" bottom="0.78740157480314965" header="0.51181102362204722" footer="0.5118110236220472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K1" sqref="K1:K1048576"/>
    </sheetView>
  </sheetViews>
  <sheetFormatPr defaultColWidth="9" defaultRowHeight="18" customHeight="1"/>
  <cols>
    <col min="1" max="1" width="9" style="10" customWidth="1"/>
    <col min="2" max="2" width="19.625" customWidth="1"/>
    <col min="3" max="3" width="15.625" customWidth="1"/>
    <col min="4" max="4" width="14.25" customWidth="1"/>
    <col min="5" max="5" width="15" customWidth="1"/>
    <col min="6" max="6" width="12.25" style="5" customWidth="1"/>
    <col min="7" max="7" width="13.25" style="5" customWidth="1"/>
    <col min="8" max="8" width="13.375" style="5" customWidth="1"/>
    <col min="9" max="9" width="12.625" style="5" customWidth="1"/>
    <col min="10" max="10" width="8.75" style="5" customWidth="1"/>
  </cols>
  <sheetData>
    <row r="1" spans="1:10" s="10" customFormat="1" ht="42" customHeight="1">
      <c r="A1" s="22" t="s">
        <v>374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3" customFormat="1" ht="21.95" customHeight="1">
      <c r="A2" s="12" t="s">
        <v>371</v>
      </c>
      <c r="B2" s="8" t="s">
        <v>0</v>
      </c>
      <c r="C2" s="8" t="s">
        <v>1</v>
      </c>
      <c r="D2" s="8" t="s">
        <v>2</v>
      </c>
      <c r="E2" s="8" t="s">
        <v>3</v>
      </c>
      <c r="F2" s="7" t="s">
        <v>366</v>
      </c>
      <c r="G2" s="7" t="s">
        <v>367</v>
      </c>
      <c r="H2" s="6" t="s">
        <v>368</v>
      </c>
      <c r="I2" s="6" t="s">
        <v>369</v>
      </c>
      <c r="J2" s="7" t="s">
        <v>370</v>
      </c>
    </row>
    <row r="3" spans="1:10" s="1" customFormat="1" ht="21.95" customHeight="1">
      <c r="A3" s="11">
        <v>1</v>
      </c>
      <c r="B3" s="3" t="s">
        <v>215</v>
      </c>
      <c r="C3" s="3" t="s">
        <v>216</v>
      </c>
      <c r="D3" s="3" t="s">
        <v>217</v>
      </c>
      <c r="E3" s="3">
        <v>77.39</v>
      </c>
      <c r="F3" s="4">
        <f t="shared" ref="F3:F9" si="0">E3*60%</f>
        <v>46.433999999999997</v>
      </c>
      <c r="G3" s="4">
        <v>83.85</v>
      </c>
      <c r="H3" s="4">
        <f t="shared" ref="H3:H9" si="1">G3*40%</f>
        <v>33.54</v>
      </c>
      <c r="I3" s="4">
        <f t="shared" ref="I3:I9" si="2">F3+H3</f>
        <v>79.97399999999999</v>
      </c>
      <c r="J3" s="14">
        <v>1</v>
      </c>
    </row>
    <row r="4" spans="1:10" s="1" customFormat="1" ht="21.95" customHeight="1">
      <c r="A4" s="11">
        <v>2</v>
      </c>
      <c r="B4" s="3" t="s">
        <v>220</v>
      </c>
      <c r="C4" s="3" t="s">
        <v>221</v>
      </c>
      <c r="D4" s="3" t="s">
        <v>217</v>
      </c>
      <c r="E4" s="3">
        <v>73.47</v>
      </c>
      <c r="F4" s="4">
        <f t="shared" si="0"/>
        <v>44.082000000000001</v>
      </c>
      <c r="G4" s="4">
        <v>84.17</v>
      </c>
      <c r="H4" s="4">
        <f t="shared" si="1"/>
        <v>33.667999999999999</v>
      </c>
      <c r="I4" s="4">
        <f t="shared" si="2"/>
        <v>77.75</v>
      </c>
      <c r="J4" s="14">
        <v>2</v>
      </c>
    </row>
    <row r="5" spans="1:10" s="1" customFormat="1" ht="21.95" customHeight="1">
      <c r="A5" s="11">
        <v>3</v>
      </c>
      <c r="B5" s="3" t="s">
        <v>224</v>
      </c>
      <c r="C5" s="3" t="s">
        <v>225</v>
      </c>
      <c r="D5" s="3" t="s">
        <v>217</v>
      </c>
      <c r="E5" s="3">
        <v>71.290000000000006</v>
      </c>
      <c r="F5" s="4">
        <f t="shared" si="0"/>
        <v>42.774000000000001</v>
      </c>
      <c r="G5" s="4">
        <v>85.156999999999996</v>
      </c>
      <c r="H5" s="4">
        <f t="shared" si="1"/>
        <v>34.062800000000003</v>
      </c>
      <c r="I5" s="4">
        <f t="shared" si="2"/>
        <v>76.836800000000011</v>
      </c>
      <c r="J5" s="14">
        <v>3</v>
      </c>
    </row>
    <row r="6" spans="1:10" s="1" customFormat="1" ht="21.95" customHeight="1">
      <c r="A6" s="11">
        <v>4</v>
      </c>
      <c r="B6" s="3" t="s">
        <v>228</v>
      </c>
      <c r="C6" s="3" t="s">
        <v>229</v>
      </c>
      <c r="D6" s="3" t="s">
        <v>217</v>
      </c>
      <c r="E6" s="3">
        <v>69.989999999999995</v>
      </c>
      <c r="F6" s="4">
        <f t="shared" si="0"/>
        <v>41.993999999999993</v>
      </c>
      <c r="G6" s="4">
        <v>82.51</v>
      </c>
      <c r="H6" s="4">
        <f t="shared" si="1"/>
        <v>33.004000000000005</v>
      </c>
      <c r="I6" s="4">
        <f t="shared" si="2"/>
        <v>74.99799999999999</v>
      </c>
      <c r="J6" s="14">
        <v>4</v>
      </c>
    </row>
    <row r="7" spans="1:10" s="1" customFormat="1" ht="21.95" customHeight="1">
      <c r="A7" s="11">
        <v>5</v>
      </c>
      <c r="B7" s="3" t="s">
        <v>226</v>
      </c>
      <c r="C7" s="3" t="s">
        <v>227</v>
      </c>
      <c r="D7" s="3" t="s">
        <v>217</v>
      </c>
      <c r="E7" s="3">
        <v>70.83</v>
      </c>
      <c r="F7" s="4">
        <f t="shared" si="0"/>
        <v>42.497999999999998</v>
      </c>
      <c r="G7" s="4">
        <v>81.236999999999995</v>
      </c>
      <c r="H7" s="4">
        <f t="shared" si="1"/>
        <v>32.494799999999998</v>
      </c>
      <c r="I7" s="4">
        <f t="shared" si="2"/>
        <v>74.992799999999988</v>
      </c>
      <c r="J7" s="14">
        <v>5</v>
      </c>
    </row>
    <row r="8" spans="1:10" s="2" customFormat="1" ht="21.95" customHeight="1">
      <c r="A8" s="11">
        <v>6</v>
      </c>
      <c r="B8" s="3" t="s">
        <v>218</v>
      </c>
      <c r="C8" s="3" t="s">
        <v>219</v>
      </c>
      <c r="D8" s="3" t="s">
        <v>217</v>
      </c>
      <c r="E8" s="3">
        <v>74.400000000000006</v>
      </c>
      <c r="F8" s="4">
        <f t="shared" si="0"/>
        <v>44.64</v>
      </c>
      <c r="G8" s="4">
        <v>0</v>
      </c>
      <c r="H8" s="4">
        <f t="shared" si="1"/>
        <v>0</v>
      </c>
      <c r="I8" s="4">
        <f t="shared" si="2"/>
        <v>44.64</v>
      </c>
      <c r="J8" s="14">
        <v>6</v>
      </c>
    </row>
    <row r="9" spans="1:10" s="2" customFormat="1" ht="21.95" customHeight="1">
      <c r="A9" s="11">
        <v>7</v>
      </c>
      <c r="B9" s="3" t="s">
        <v>222</v>
      </c>
      <c r="C9" s="3" t="s">
        <v>223</v>
      </c>
      <c r="D9" s="3" t="s">
        <v>217</v>
      </c>
      <c r="E9" s="3">
        <v>73.209999999999994</v>
      </c>
      <c r="F9" s="4">
        <f t="shared" si="0"/>
        <v>43.925999999999995</v>
      </c>
      <c r="G9" s="4">
        <v>0</v>
      </c>
      <c r="H9" s="4">
        <f t="shared" si="1"/>
        <v>0</v>
      </c>
      <c r="I9" s="4">
        <f t="shared" si="2"/>
        <v>43.925999999999995</v>
      </c>
      <c r="J9" s="14">
        <v>7</v>
      </c>
    </row>
    <row r="17" spans="4:10" s="15" customFormat="1" ht="46.5" customHeight="1">
      <c r="D17" s="16"/>
      <c r="E17" s="23" t="s">
        <v>381</v>
      </c>
      <c r="F17" s="23"/>
      <c r="G17" s="23"/>
      <c r="H17" s="23"/>
      <c r="I17" s="23"/>
      <c r="J17" s="23"/>
    </row>
    <row r="18" spans="4:10" s="15" customFormat="1" ht="20.100000000000001" customHeight="1">
      <c r="D18" s="16"/>
      <c r="E18" s="24" t="s">
        <v>372</v>
      </c>
      <c r="F18" s="24"/>
      <c r="G18" s="24"/>
      <c r="H18" s="24"/>
      <c r="I18" s="24"/>
      <c r="J18" s="24"/>
    </row>
  </sheetData>
  <sortState ref="A1:K12">
    <sortCondition descending="1" ref="I1:I12"/>
  </sortState>
  <mergeCells count="3">
    <mergeCell ref="A1:J1"/>
    <mergeCell ref="E17:J17"/>
    <mergeCell ref="E18:J18"/>
  </mergeCells>
  <phoneticPr fontId="4" type="noConversion"/>
  <pageMargins left="0.70866141732283472" right="0.70866141732283472" top="0.98425196850393704" bottom="0.78740157480314965" header="0.51181102362204722" footer="0.51181102362204722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zoomScale="115" zoomScaleNormal="115" workbookViewId="0">
      <selection activeCell="K1" sqref="K1:K1048576"/>
    </sheetView>
  </sheetViews>
  <sheetFormatPr defaultColWidth="9" defaultRowHeight="18" customHeight="1"/>
  <cols>
    <col min="1" max="1" width="11.375" style="10" customWidth="1"/>
    <col min="2" max="2" width="19.25" customWidth="1"/>
    <col min="3" max="3" width="13.875" customWidth="1"/>
    <col min="4" max="4" width="16" customWidth="1"/>
    <col min="5" max="5" width="13.875" customWidth="1"/>
    <col min="6" max="6" width="12" style="5" customWidth="1"/>
    <col min="7" max="7" width="12.25" style="5" customWidth="1"/>
    <col min="8" max="9" width="12.375" style="5" customWidth="1"/>
    <col min="10" max="10" width="10.125" style="5" customWidth="1"/>
  </cols>
  <sheetData>
    <row r="1" spans="1:10" s="10" customFormat="1" ht="42" customHeight="1">
      <c r="A1" s="22" t="s">
        <v>375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8" customHeight="1">
      <c r="A2" s="12" t="s">
        <v>371</v>
      </c>
      <c r="B2" s="8" t="s">
        <v>0</v>
      </c>
      <c r="C2" s="8" t="s">
        <v>1</v>
      </c>
      <c r="D2" s="8" t="s">
        <v>2</v>
      </c>
      <c r="E2" s="8" t="s">
        <v>3</v>
      </c>
      <c r="F2" s="7" t="s">
        <v>366</v>
      </c>
      <c r="G2" s="7" t="s">
        <v>367</v>
      </c>
      <c r="H2" s="6" t="s">
        <v>368</v>
      </c>
      <c r="I2" s="6" t="s">
        <v>369</v>
      </c>
      <c r="J2" s="7" t="s">
        <v>370</v>
      </c>
    </row>
    <row r="3" spans="1:10" s="1" customFormat="1" ht="18" customHeight="1">
      <c r="A3" s="11">
        <v>1</v>
      </c>
      <c r="B3" s="3" t="s">
        <v>235</v>
      </c>
      <c r="C3" s="3" t="s">
        <v>236</v>
      </c>
      <c r="D3" s="3" t="s">
        <v>232</v>
      </c>
      <c r="E3" s="3">
        <v>72.290000000000006</v>
      </c>
      <c r="F3" s="4">
        <f t="shared" ref="F3:F49" si="0">E3*60%</f>
        <v>43.374000000000002</v>
      </c>
      <c r="G3" s="4">
        <v>85.813000000000002</v>
      </c>
      <c r="H3" s="4">
        <f t="shared" ref="H3:H49" si="1">G3*40%</f>
        <v>34.325200000000002</v>
      </c>
      <c r="I3" s="4">
        <f t="shared" ref="I3:I49" si="2">F3+H3</f>
        <v>77.699200000000005</v>
      </c>
      <c r="J3" s="14">
        <v>1</v>
      </c>
    </row>
    <row r="4" spans="1:10" s="1" customFormat="1" ht="18" customHeight="1">
      <c r="A4" s="11">
        <v>2</v>
      </c>
      <c r="B4" s="3" t="s">
        <v>230</v>
      </c>
      <c r="C4" s="3" t="s">
        <v>231</v>
      </c>
      <c r="D4" s="3" t="s">
        <v>232</v>
      </c>
      <c r="E4" s="3">
        <v>73.25</v>
      </c>
      <c r="F4" s="4">
        <f t="shared" si="0"/>
        <v>43.949999999999996</v>
      </c>
      <c r="G4" s="4">
        <v>84.14</v>
      </c>
      <c r="H4" s="4">
        <f t="shared" si="1"/>
        <v>33.655999999999999</v>
      </c>
      <c r="I4" s="4">
        <f t="shared" si="2"/>
        <v>77.605999999999995</v>
      </c>
      <c r="J4" s="14">
        <v>2</v>
      </c>
    </row>
    <row r="5" spans="1:10" s="1" customFormat="1" ht="18" customHeight="1">
      <c r="A5" s="11">
        <v>3</v>
      </c>
      <c r="B5" s="3" t="s">
        <v>239</v>
      </c>
      <c r="C5" s="3" t="s">
        <v>240</v>
      </c>
      <c r="D5" s="3" t="s">
        <v>232</v>
      </c>
      <c r="E5" s="3">
        <v>72.09</v>
      </c>
      <c r="F5" s="4">
        <f t="shared" si="0"/>
        <v>43.253999999999998</v>
      </c>
      <c r="G5" s="4">
        <v>85.21</v>
      </c>
      <c r="H5" s="4">
        <f t="shared" si="1"/>
        <v>34.083999999999996</v>
      </c>
      <c r="I5" s="4">
        <f t="shared" si="2"/>
        <v>77.337999999999994</v>
      </c>
      <c r="J5" s="14">
        <v>3</v>
      </c>
    </row>
    <row r="6" spans="1:10" s="1" customFormat="1" ht="18" customHeight="1">
      <c r="A6" s="11">
        <v>4</v>
      </c>
      <c r="B6" s="3" t="s">
        <v>237</v>
      </c>
      <c r="C6" s="3" t="s">
        <v>238</v>
      </c>
      <c r="D6" s="3" t="s">
        <v>232</v>
      </c>
      <c r="E6" s="3">
        <v>72.14</v>
      </c>
      <c r="F6" s="4">
        <f t="shared" si="0"/>
        <v>43.283999999999999</v>
      </c>
      <c r="G6" s="4">
        <v>85.01</v>
      </c>
      <c r="H6" s="4">
        <f t="shared" si="1"/>
        <v>34.004000000000005</v>
      </c>
      <c r="I6" s="4">
        <f t="shared" si="2"/>
        <v>77.288000000000011</v>
      </c>
      <c r="J6" s="14">
        <v>4</v>
      </c>
    </row>
    <row r="7" spans="1:10" s="1" customFormat="1" ht="18" customHeight="1">
      <c r="A7" s="11">
        <v>5</v>
      </c>
      <c r="B7" s="3" t="s">
        <v>233</v>
      </c>
      <c r="C7" s="3" t="s">
        <v>234</v>
      </c>
      <c r="D7" s="3" t="s">
        <v>232</v>
      </c>
      <c r="E7" s="3">
        <v>73.23</v>
      </c>
      <c r="F7" s="4">
        <f t="shared" si="0"/>
        <v>43.938000000000002</v>
      </c>
      <c r="G7" s="4">
        <v>82.826999999999998</v>
      </c>
      <c r="H7" s="4">
        <f t="shared" si="1"/>
        <v>33.130800000000001</v>
      </c>
      <c r="I7" s="4">
        <f t="shared" si="2"/>
        <v>77.06880000000001</v>
      </c>
      <c r="J7" s="14">
        <v>5</v>
      </c>
    </row>
    <row r="8" spans="1:10" s="1" customFormat="1" ht="18" customHeight="1">
      <c r="A8" s="11">
        <v>6</v>
      </c>
      <c r="B8" s="3" t="s">
        <v>241</v>
      </c>
      <c r="C8" s="3" t="s">
        <v>242</v>
      </c>
      <c r="D8" s="3" t="s">
        <v>232</v>
      </c>
      <c r="E8" s="3">
        <v>71.12</v>
      </c>
      <c r="F8" s="4">
        <f t="shared" si="0"/>
        <v>42.672000000000004</v>
      </c>
      <c r="G8" s="4">
        <v>84.332999999999998</v>
      </c>
      <c r="H8" s="4">
        <f t="shared" si="1"/>
        <v>33.733200000000004</v>
      </c>
      <c r="I8" s="4">
        <f t="shared" si="2"/>
        <v>76.405200000000008</v>
      </c>
      <c r="J8" s="14">
        <v>6</v>
      </c>
    </row>
    <row r="9" spans="1:10" s="1" customFormat="1" ht="18" customHeight="1">
      <c r="A9" s="11">
        <v>7</v>
      </c>
      <c r="B9" s="3" t="s">
        <v>251</v>
      </c>
      <c r="C9" s="3" t="s">
        <v>252</v>
      </c>
      <c r="D9" s="3" t="s">
        <v>232</v>
      </c>
      <c r="E9" s="3">
        <v>67.87</v>
      </c>
      <c r="F9" s="4">
        <f t="shared" si="0"/>
        <v>40.722000000000001</v>
      </c>
      <c r="G9" s="4">
        <v>86.977000000000004</v>
      </c>
      <c r="H9" s="4">
        <f t="shared" si="1"/>
        <v>34.790800000000004</v>
      </c>
      <c r="I9" s="4">
        <f t="shared" si="2"/>
        <v>75.512799999999999</v>
      </c>
      <c r="J9" s="14">
        <v>7</v>
      </c>
    </row>
    <row r="10" spans="1:10" s="1" customFormat="1" ht="18" customHeight="1">
      <c r="A10" s="11">
        <v>8</v>
      </c>
      <c r="B10" s="3" t="s">
        <v>253</v>
      </c>
      <c r="C10" s="3" t="s">
        <v>254</v>
      </c>
      <c r="D10" s="3" t="s">
        <v>232</v>
      </c>
      <c r="E10" s="3">
        <v>67.55</v>
      </c>
      <c r="F10" s="4">
        <f t="shared" si="0"/>
        <v>40.529999999999994</v>
      </c>
      <c r="G10" s="4">
        <v>85.706999999999994</v>
      </c>
      <c r="H10" s="4">
        <f t="shared" si="1"/>
        <v>34.282800000000002</v>
      </c>
      <c r="I10" s="4">
        <f t="shared" si="2"/>
        <v>74.812799999999996</v>
      </c>
      <c r="J10" s="14">
        <v>8</v>
      </c>
    </row>
    <row r="11" spans="1:10" s="1" customFormat="1" ht="18" customHeight="1">
      <c r="A11" s="11">
        <v>9</v>
      </c>
      <c r="B11" s="3" t="s">
        <v>267</v>
      </c>
      <c r="C11" s="3" t="s">
        <v>268</v>
      </c>
      <c r="D11" s="3" t="s">
        <v>232</v>
      </c>
      <c r="E11" s="3">
        <v>66.14</v>
      </c>
      <c r="F11" s="4">
        <f t="shared" si="0"/>
        <v>39.683999999999997</v>
      </c>
      <c r="G11" s="4">
        <v>87.816999999999993</v>
      </c>
      <c r="H11" s="4">
        <f t="shared" si="1"/>
        <v>35.126799999999996</v>
      </c>
      <c r="I11" s="4">
        <f t="shared" si="2"/>
        <v>74.8108</v>
      </c>
      <c r="J11" s="14">
        <v>9</v>
      </c>
    </row>
    <row r="12" spans="1:10" s="1" customFormat="1" ht="18" customHeight="1">
      <c r="A12" s="11">
        <v>10</v>
      </c>
      <c r="B12" s="3" t="s">
        <v>245</v>
      </c>
      <c r="C12" s="3" t="s">
        <v>246</v>
      </c>
      <c r="D12" s="3" t="s">
        <v>232</v>
      </c>
      <c r="E12" s="3">
        <v>69.12</v>
      </c>
      <c r="F12" s="4">
        <f t="shared" si="0"/>
        <v>41.472000000000001</v>
      </c>
      <c r="G12" s="4">
        <v>82.986999999999995</v>
      </c>
      <c r="H12" s="4">
        <f t="shared" si="1"/>
        <v>33.194800000000001</v>
      </c>
      <c r="I12" s="4">
        <f t="shared" si="2"/>
        <v>74.666799999999995</v>
      </c>
      <c r="J12" s="14">
        <v>10</v>
      </c>
    </row>
    <row r="13" spans="1:10" s="1" customFormat="1" ht="18" customHeight="1">
      <c r="A13" s="11">
        <v>11</v>
      </c>
      <c r="B13" s="3" t="s">
        <v>257</v>
      </c>
      <c r="C13" s="3" t="s">
        <v>258</v>
      </c>
      <c r="D13" s="3" t="s">
        <v>232</v>
      </c>
      <c r="E13" s="3">
        <v>66.92</v>
      </c>
      <c r="F13" s="4">
        <f t="shared" si="0"/>
        <v>40.152000000000001</v>
      </c>
      <c r="G13" s="4">
        <v>86.027000000000001</v>
      </c>
      <c r="H13" s="4">
        <f t="shared" si="1"/>
        <v>34.410800000000002</v>
      </c>
      <c r="I13" s="4">
        <f t="shared" si="2"/>
        <v>74.56280000000001</v>
      </c>
      <c r="J13" s="14">
        <v>11</v>
      </c>
    </row>
    <row r="14" spans="1:10" s="1" customFormat="1" ht="18" customHeight="1">
      <c r="A14" s="11">
        <v>12</v>
      </c>
      <c r="B14" s="3" t="s">
        <v>247</v>
      </c>
      <c r="C14" s="3" t="s">
        <v>248</v>
      </c>
      <c r="D14" s="3" t="s">
        <v>232</v>
      </c>
      <c r="E14" s="3">
        <v>68.38</v>
      </c>
      <c r="F14" s="4">
        <f t="shared" si="0"/>
        <v>41.027999999999999</v>
      </c>
      <c r="G14" s="4">
        <v>82.79</v>
      </c>
      <c r="H14" s="4">
        <f t="shared" si="1"/>
        <v>33.116000000000007</v>
      </c>
      <c r="I14" s="4">
        <f t="shared" si="2"/>
        <v>74.144000000000005</v>
      </c>
      <c r="J14" s="14">
        <v>12</v>
      </c>
    </row>
    <row r="15" spans="1:10" s="1" customFormat="1" ht="18" customHeight="1">
      <c r="A15" s="11">
        <v>13</v>
      </c>
      <c r="B15" s="3" t="s">
        <v>255</v>
      </c>
      <c r="C15" s="3" t="s">
        <v>256</v>
      </c>
      <c r="D15" s="3" t="s">
        <v>232</v>
      </c>
      <c r="E15" s="3">
        <v>66.97</v>
      </c>
      <c r="F15" s="4">
        <f t="shared" si="0"/>
        <v>40.181999999999995</v>
      </c>
      <c r="G15" s="4">
        <v>84.692999999999998</v>
      </c>
      <c r="H15" s="4">
        <f t="shared" si="1"/>
        <v>33.877200000000002</v>
      </c>
      <c r="I15" s="4">
        <f t="shared" si="2"/>
        <v>74.059200000000004</v>
      </c>
      <c r="J15" s="14">
        <v>13</v>
      </c>
    </row>
    <row r="16" spans="1:10" s="1" customFormat="1" ht="18" customHeight="1">
      <c r="A16" s="11">
        <v>14</v>
      </c>
      <c r="B16" s="3" t="s">
        <v>273</v>
      </c>
      <c r="C16" s="3" t="s">
        <v>274</v>
      </c>
      <c r="D16" s="3" t="s">
        <v>232</v>
      </c>
      <c r="E16" s="3">
        <v>65.819999999999993</v>
      </c>
      <c r="F16" s="4">
        <f t="shared" si="0"/>
        <v>39.491999999999997</v>
      </c>
      <c r="G16" s="4">
        <v>86.25</v>
      </c>
      <c r="H16" s="4">
        <f t="shared" si="1"/>
        <v>34.5</v>
      </c>
      <c r="I16" s="4">
        <f t="shared" si="2"/>
        <v>73.99199999999999</v>
      </c>
      <c r="J16" s="14">
        <v>14</v>
      </c>
    </row>
    <row r="17" spans="1:10" s="1" customFormat="1" ht="18" customHeight="1">
      <c r="A17" s="11">
        <v>15</v>
      </c>
      <c r="B17" s="3" t="s">
        <v>259</v>
      </c>
      <c r="C17" s="3" t="s">
        <v>260</v>
      </c>
      <c r="D17" s="3" t="s">
        <v>232</v>
      </c>
      <c r="E17" s="3">
        <v>66.62</v>
      </c>
      <c r="F17" s="4">
        <f t="shared" si="0"/>
        <v>39.972000000000001</v>
      </c>
      <c r="G17" s="4">
        <v>84.36</v>
      </c>
      <c r="H17" s="4">
        <f t="shared" si="1"/>
        <v>33.744</v>
      </c>
      <c r="I17" s="4">
        <f t="shared" si="2"/>
        <v>73.716000000000008</v>
      </c>
      <c r="J17" s="14">
        <v>15</v>
      </c>
    </row>
    <row r="18" spans="1:10" s="1" customFormat="1" ht="18" customHeight="1">
      <c r="A18" s="11">
        <v>16</v>
      </c>
      <c r="B18" s="3" t="s">
        <v>263</v>
      </c>
      <c r="C18" s="3" t="s">
        <v>264</v>
      </c>
      <c r="D18" s="3" t="s">
        <v>232</v>
      </c>
      <c r="E18" s="3">
        <v>66.27</v>
      </c>
      <c r="F18" s="4">
        <f t="shared" si="0"/>
        <v>39.761999999999993</v>
      </c>
      <c r="G18" s="4">
        <v>84.24</v>
      </c>
      <c r="H18" s="4">
        <f t="shared" si="1"/>
        <v>33.695999999999998</v>
      </c>
      <c r="I18" s="4">
        <f t="shared" si="2"/>
        <v>73.457999999999998</v>
      </c>
      <c r="J18" s="14">
        <v>16</v>
      </c>
    </row>
    <row r="19" spans="1:10" s="1" customFormat="1" ht="18" customHeight="1">
      <c r="A19" s="11">
        <v>17</v>
      </c>
      <c r="B19" s="3" t="s">
        <v>269</v>
      </c>
      <c r="C19" s="3" t="s">
        <v>270</v>
      </c>
      <c r="D19" s="3" t="s">
        <v>232</v>
      </c>
      <c r="E19" s="3">
        <v>66.11</v>
      </c>
      <c r="F19" s="4">
        <f t="shared" si="0"/>
        <v>39.665999999999997</v>
      </c>
      <c r="G19" s="4">
        <v>82.393000000000001</v>
      </c>
      <c r="H19" s="4">
        <f t="shared" si="1"/>
        <v>32.9572</v>
      </c>
      <c r="I19" s="4">
        <f t="shared" si="2"/>
        <v>72.623199999999997</v>
      </c>
      <c r="J19" s="14">
        <v>17</v>
      </c>
    </row>
    <row r="20" spans="1:10" s="1" customFormat="1" ht="18" customHeight="1">
      <c r="A20" s="11">
        <v>18</v>
      </c>
      <c r="B20" s="3" t="s">
        <v>279</v>
      </c>
      <c r="C20" s="3" t="s">
        <v>280</v>
      </c>
      <c r="D20" s="3" t="s">
        <v>232</v>
      </c>
      <c r="E20" s="3">
        <v>65.16</v>
      </c>
      <c r="F20" s="4">
        <f t="shared" si="0"/>
        <v>39.095999999999997</v>
      </c>
      <c r="G20" s="4">
        <v>83.653000000000006</v>
      </c>
      <c r="H20" s="4">
        <f t="shared" si="1"/>
        <v>33.461200000000005</v>
      </c>
      <c r="I20" s="4">
        <f t="shared" si="2"/>
        <v>72.557199999999995</v>
      </c>
      <c r="J20" s="14">
        <v>18</v>
      </c>
    </row>
    <row r="21" spans="1:10" s="1" customFormat="1" ht="18" customHeight="1">
      <c r="A21" s="11">
        <v>19</v>
      </c>
      <c r="B21" s="3" t="s">
        <v>271</v>
      </c>
      <c r="C21" s="3" t="s">
        <v>272</v>
      </c>
      <c r="D21" s="3" t="s">
        <v>232</v>
      </c>
      <c r="E21" s="3">
        <v>65.92</v>
      </c>
      <c r="F21" s="4">
        <f t="shared" si="0"/>
        <v>39.552</v>
      </c>
      <c r="G21" s="4">
        <v>82.156999999999996</v>
      </c>
      <c r="H21" s="4">
        <f t="shared" si="1"/>
        <v>32.8628</v>
      </c>
      <c r="I21" s="4">
        <f t="shared" si="2"/>
        <v>72.4148</v>
      </c>
      <c r="J21" s="14">
        <v>19</v>
      </c>
    </row>
    <row r="22" spans="1:10" s="1" customFormat="1" ht="18" customHeight="1">
      <c r="A22" s="11">
        <v>20</v>
      </c>
      <c r="B22" s="3" t="s">
        <v>275</v>
      </c>
      <c r="C22" s="3" t="s">
        <v>276</v>
      </c>
      <c r="D22" s="3" t="s">
        <v>232</v>
      </c>
      <c r="E22" s="3">
        <v>65.290000000000006</v>
      </c>
      <c r="F22" s="4">
        <f t="shared" si="0"/>
        <v>39.173999999999999</v>
      </c>
      <c r="G22" s="4">
        <v>82.706999999999994</v>
      </c>
      <c r="H22" s="4">
        <f t="shared" si="1"/>
        <v>33.082799999999999</v>
      </c>
      <c r="I22" s="4">
        <f t="shared" si="2"/>
        <v>72.256799999999998</v>
      </c>
      <c r="J22" s="14">
        <v>20</v>
      </c>
    </row>
    <row r="23" spans="1:10" s="1" customFormat="1" ht="18" customHeight="1">
      <c r="A23" s="11">
        <v>21</v>
      </c>
      <c r="B23" s="3" t="s">
        <v>265</v>
      </c>
      <c r="C23" s="3" t="s">
        <v>266</v>
      </c>
      <c r="D23" s="3" t="s">
        <v>232</v>
      </c>
      <c r="E23" s="3">
        <v>66.19</v>
      </c>
      <c r="F23" s="4">
        <f t="shared" si="0"/>
        <v>39.713999999999999</v>
      </c>
      <c r="G23" s="4">
        <v>81.222999999999999</v>
      </c>
      <c r="H23" s="4">
        <f t="shared" si="1"/>
        <v>32.489200000000004</v>
      </c>
      <c r="I23" s="4">
        <f t="shared" si="2"/>
        <v>72.20320000000001</v>
      </c>
      <c r="J23" s="14">
        <v>21</v>
      </c>
    </row>
    <row r="24" spans="1:10" s="1" customFormat="1" ht="18" customHeight="1">
      <c r="A24" s="11">
        <v>22</v>
      </c>
      <c r="B24" s="3" t="s">
        <v>261</v>
      </c>
      <c r="C24" s="3" t="s">
        <v>262</v>
      </c>
      <c r="D24" s="3" t="s">
        <v>232</v>
      </c>
      <c r="E24" s="3">
        <v>66.27</v>
      </c>
      <c r="F24" s="4">
        <f t="shared" si="0"/>
        <v>39.761999999999993</v>
      </c>
      <c r="G24" s="4">
        <v>80.716999999999999</v>
      </c>
      <c r="H24" s="4">
        <f t="shared" si="1"/>
        <v>32.286799999999999</v>
      </c>
      <c r="I24" s="4">
        <f t="shared" si="2"/>
        <v>72.0488</v>
      </c>
      <c r="J24" s="14">
        <v>22</v>
      </c>
    </row>
    <row r="25" spans="1:10" s="1" customFormat="1" ht="18" customHeight="1">
      <c r="A25" s="11">
        <v>23</v>
      </c>
      <c r="B25" s="3" t="s">
        <v>243</v>
      </c>
      <c r="C25" s="3" t="s">
        <v>244</v>
      </c>
      <c r="D25" s="3" t="s">
        <v>232</v>
      </c>
      <c r="E25" s="3">
        <v>69.75</v>
      </c>
      <c r="F25" s="4">
        <f t="shared" si="0"/>
        <v>41.85</v>
      </c>
      <c r="G25" s="4">
        <v>75.272999999999996</v>
      </c>
      <c r="H25" s="4">
        <f t="shared" si="1"/>
        <v>30.109200000000001</v>
      </c>
      <c r="I25" s="4">
        <f t="shared" si="2"/>
        <v>71.95920000000001</v>
      </c>
      <c r="J25" s="14">
        <v>23</v>
      </c>
    </row>
    <row r="26" spans="1:10" s="1" customFormat="1" ht="18" customHeight="1">
      <c r="A26" s="11">
        <v>24</v>
      </c>
      <c r="B26" s="3" t="s">
        <v>281</v>
      </c>
      <c r="C26" s="3" t="s">
        <v>282</v>
      </c>
      <c r="D26" s="3" t="s">
        <v>232</v>
      </c>
      <c r="E26" s="3">
        <v>64.58</v>
      </c>
      <c r="F26" s="4">
        <f t="shared" si="0"/>
        <v>38.747999999999998</v>
      </c>
      <c r="G26" s="4">
        <v>82.727000000000004</v>
      </c>
      <c r="H26" s="4">
        <f t="shared" si="1"/>
        <v>33.090800000000002</v>
      </c>
      <c r="I26" s="4">
        <f t="shared" si="2"/>
        <v>71.838799999999992</v>
      </c>
      <c r="J26" s="14">
        <v>24</v>
      </c>
    </row>
    <row r="27" spans="1:10" s="1" customFormat="1" ht="18" customHeight="1">
      <c r="A27" s="11">
        <v>25</v>
      </c>
      <c r="B27" s="3" t="s">
        <v>297</v>
      </c>
      <c r="C27" s="3" t="s">
        <v>298</v>
      </c>
      <c r="D27" s="3" t="s">
        <v>232</v>
      </c>
      <c r="E27" s="3">
        <v>63.17</v>
      </c>
      <c r="F27" s="4">
        <f t="shared" si="0"/>
        <v>37.902000000000001</v>
      </c>
      <c r="G27" s="4">
        <v>84.05</v>
      </c>
      <c r="H27" s="4">
        <f t="shared" si="1"/>
        <v>33.619999999999997</v>
      </c>
      <c r="I27" s="4">
        <f t="shared" si="2"/>
        <v>71.521999999999991</v>
      </c>
      <c r="J27" s="14">
        <v>25</v>
      </c>
    </row>
    <row r="28" spans="1:10" s="1" customFormat="1" ht="18" customHeight="1">
      <c r="A28" s="11">
        <v>26</v>
      </c>
      <c r="B28" s="3" t="s">
        <v>285</v>
      </c>
      <c r="C28" s="3" t="s">
        <v>286</v>
      </c>
      <c r="D28" s="3" t="s">
        <v>232</v>
      </c>
      <c r="E28" s="3">
        <v>64.260000000000005</v>
      </c>
      <c r="F28" s="4">
        <f t="shared" si="0"/>
        <v>38.556000000000004</v>
      </c>
      <c r="G28" s="4">
        <v>82.322999999999993</v>
      </c>
      <c r="H28" s="4">
        <f t="shared" si="1"/>
        <v>32.929200000000002</v>
      </c>
      <c r="I28" s="4">
        <f t="shared" si="2"/>
        <v>71.485200000000006</v>
      </c>
      <c r="J28" s="14">
        <v>26</v>
      </c>
    </row>
    <row r="29" spans="1:10" s="1" customFormat="1" ht="18" customHeight="1">
      <c r="A29" s="11">
        <v>27</v>
      </c>
      <c r="B29" s="3" t="s">
        <v>309</v>
      </c>
      <c r="C29" s="3" t="s">
        <v>310</v>
      </c>
      <c r="D29" s="3" t="s">
        <v>232</v>
      </c>
      <c r="E29" s="3">
        <v>62.01</v>
      </c>
      <c r="F29" s="4">
        <f t="shared" si="0"/>
        <v>37.205999999999996</v>
      </c>
      <c r="G29" s="4">
        <v>85.61</v>
      </c>
      <c r="H29" s="4">
        <f t="shared" si="1"/>
        <v>34.244</v>
      </c>
      <c r="I29" s="4">
        <f t="shared" si="2"/>
        <v>71.449999999999989</v>
      </c>
      <c r="J29" s="14">
        <v>27</v>
      </c>
    </row>
    <row r="30" spans="1:10" s="1" customFormat="1" ht="18" customHeight="1">
      <c r="A30" s="11">
        <v>28</v>
      </c>
      <c r="B30" s="3" t="s">
        <v>277</v>
      </c>
      <c r="C30" s="3" t="s">
        <v>278</v>
      </c>
      <c r="D30" s="3" t="s">
        <v>232</v>
      </c>
      <c r="E30" s="3">
        <v>65.2</v>
      </c>
      <c r="F30" s="4">
        <f t="shared" si="0"/>
        <v>39.119999999999997</v>
      </c>
      <c r="G30" s="4">
        <v>80.412999999999997</v>
      </c>
      <c r="H30" s="4">
        <f t="shared" si="1"/>
        <v>32.165199999999999</v>
      </c>
      <c r="I30" s="4">
        <f t="shared" si="2"/>
        <v>71.285200000000003</v>
      </c>
      <c r="J30" s="14">
        <v>28</v>
      </c>
    </row>
    <row r="31" spans="1:10" s="1" customFormat="1" ht="18" customHeight="1">
      <c r="A31" s="11">
        <v>29</v>
      </c>
      <c r="B31" s="3" t="s">
        <v>287</v>
      </c>
      <c r="C31" s="3" t="s">
        <v>288</v>
      </c>
      <c r="D31" s="3" t="s">
        <v>232</v>
      </c>
      <c r="E31" s="3">
        <v>63.86</v>
      </c>
      <c r="F31" s="4">
        <f t="shared" si="0"/>
        <v>38.315999999999995</v>
      </c>
      <c r="G31" s="4">
        <v>81.99</v>
      </c>
      <c r="H31" s="4">
        <f t="shared" si="1"/>
        <v>32.795999999999999</v>
      </c>
      <c r="I31" s="4">
        <f t="shared" si="2"/>
        <v>71.111999999999995</v>
      </c>
      <c r="J31" s="14">
        <v>29</v>
      </c>
    </row>
    <row r="32" spans="1:10" s="1" customFormat="1" ht="18" customHeight="1">
      <c r="A32" s="11">
        <v>30</v>
      </c>
      <c r="B32" s="3" t="s">
        <v>299</v>
      </c>
      <c r="C32" s="3" t="s">
        <v>300</v>
      </c>
      <c r="D32" s="3" t="s">
        <v>232</v>
      </c>
      <c r="E32" s="3">
        <v>63.09</v>
      </c>
      <c r="F32" s="4">
        <f t="shared" si="0"/>
        <v>37.853999999999999</v>
      </c>
      <c r="G32" s="4">
        <v>83.106999999999999</v>
      </c>
      <c r="H32" s="4">
        <f t="shared" si="1"/>
        <v>33.242800000000003</v>
      </c>
      <c r="I32" s="4">
        <f t="shared" si="2"/>
        <v>71.096800000000002</v>
      </c>
      <c r="J32" s="14">
        <v>30</v>
      </c>
    </row>
    <row r="33" spans="1:10" s="1" customFormat="1" ht="18" customHeight="1">
      <c r="A33" s="11">
        <v>31</v>
      </c>
      <c r="B33" s="3" t="s">
        <v>303</v>
      </c>
      <c r="C33" s="3" t="s">
        <v>304</v>
      </c>
      <c r="D33" s="3" t="s">
        <v>232</v>
      </c>
      <c r="E33" s="3">
        <v>62.7</v>
      </c>
      <c r="F33" s="4">
        <f t="shared" si="0"/>
        <v>37.619999999999997</v>
      </c>
      <c r="G33" s="4">
        <v>83.436999999999998</v>
      </c>
      <c r="H33" s="4">
        <f t="shared" si="1"/>
        <v>33.3748</v>
      </c>
      <c r="I33" s="4">
        <f t="shared" si="2"/>
        <v>70.994799999999998</v>
      </c>
      <c r="J33" s="14">
        <v>31</v>
      </c>
    </row>
    <row r="34" spans="1:10" s="1" customFormat="1" ht="18" customHeight="1">
      <c r="A34" s="11">
        <v>32</v>
      </c>
      <c r="B34" s="3" t="s">
        <v>317</v>
      </c>
      <c r="C34" s="3" t="s">
        <v>318</v>
      </c>
      <c r="D34" s="3" t="s">
        <v>232</v>
      </c>
      <c r="E34" s="3">
        <v>61.9</v>
      </c>
      <c r="F34" s="4">
        <f t="shared" si="0"/>
        <v>37.14</v>
      </c>
      <c r="G34" s="4">
        <v>84.57</v>
      </c>
      <c r="H34" s="4">
        <f t="shared" si="1"/>
        <v>33.827999999999996</v>
      </c>
      <c r="I34" s="4">
        <f t="shared" si="2"/>
        <v>70.967999999999989</v>
      </c>
      <c r="J34" s="14">
        <v>32</v>
      </c>
    </row>
    <row r="35" spans="1:10" s="1" customFormat="1" ht="18" customHeight="1">
      <c r="A35" s="11">
        <v>33</v>
      </c>
      <c r="B35" s="3" t="s">
        <v>283</v>
      </c>
      <c r="C35" s="3" t="s">
        <v>284</v>
      </c>
      <c r="D35" s="3" t="s">
        <v>232</v>
      </c>
      <c r="E35" s="3">
        <v>64.28</v>
      </c>
      <c r="F35" s="4">
        <f t="shared" si="0"/>
        <v>38.567999999999998</v>
      </c>
      <c r="G35" s="4">
        <v>80.923000000000002</v>
      </c>
      <c r="H35" s="4">
        <f t="shared" si="1"/>
        <v>32.369199999999999</v>
      </c>
      <c r="I35" s="4">
        <f t="shared" si="2"/>
        <v>70.93719999999999</v>
      </c>
      <c r="J35" s="14">
        <v>33</v>
      </c>
    </row>
    <row r="36" spans="1:10" s="1" customFormat="1" ht="18" customHeight="1">
      <c r="A36" s="11">
        <v>34</v>
      </c>
      <c r="B36" s="3" t="s">
        <v>305</v>
      </c>
      <c r="C36" s="3" t="s">
        <v>306</v>
      </c>
      <c r="D36" s="3" t="s">
        <v>232</v>
      </c>
      <c r="E36" s="3">
        <v>62.56</v>
      </c>
      <c r="F36" s="4">
        <f t="shared" si="0"/>
        <v>37.536000000000001</v>
      </c>
      <c r="G36" s="4">
        <v>83.48</v>
      </c>
      <c r="H36" s="4">
        <f t="shared" si="1"/>
        <v>33.392000000000003</v>
      </c>
      <c r="I36" s="4">
        <f t="shared" si="2"/>
        <v>70.927999999999997</v>
      </c>
      <c r="J36" s="14">
        <v>34</v>
      </c>
    </row>
    <row r="37" spans="1:10" s="1" customFormat="1" ht="18" customHeight="1">
      <c r="A37" s="11">
        <v>35</v>
      </c>
      <c r="B37" s="3" t="s">
        <v>291</v>
      </c>
      <c r="C37" s="3" t="s">
        <v>292</v>
      </c>
      <c r="D37" s="3" t="s">
        <v>232</v>
      </c>
      <c r="E37" s="3">
        <v>63.38</v>
      </c>
      <c r="F37" s="4">
        <f t="shared" si="0"/>
        <v>38.027999999999999</v>
      </c>
      <c r="G37" s="4">
        <v>82.233000000000004</v>
      </c>
      <c r="H37" s="4">
        <f t="shared" si="1"/>
        <v>32.8932</v>
      </c>
      <c r="I37" s="4">
        <f t="shared" si="2"/>
        <v>70.921199999999999</v>
      </c>
      <c r="J37" s="14">
        <v>35</v>
      </c>
    </row>
    <row r="38" spans="1:10" s="1" customFormat="1" ht="18" customHeight="1">
      <c r="A38" s="11">
        <v>36</v>
      </c>
      <c r="B38" s="3" t="s">
        <v>293</v>
      </c>
      <c r="C38" s="3" t="s">
        <v>294</v>
      </c>
      <c r="D38" s="3" t="s">
        <v>232</v>
      </c>
      <c r="E38" s="3">
        <v>63.31</v>
      </c>
      <c r="F38" s="4">
        <f t="shared" si="0"/>
        <v>37.985999999999997</v>
      </c>
      <c r="G38" s="4">
        <v>82.013000000000005</v>
      </c>
      <c r="H38" s="4">
        <f t="shared" si="1"/>
        <v>32.805200000000006</v>
      </c>
      <c r="I38" s="4">
        <f t="shared" si="2"/>
        <v>70.791200000000003</v>
      </c>
      <c r="J38" s="14">
        <v>36</v>
      </c>
    </row>
    <row r="39" spans="1:10" s="2" customFormat="1" ht="18" customHeight="1">
      <c r="A39" s="11">
        <v>37</v>
      </c>
      <c r="B39" s="3" t="s">
        <v>289</v>
      </c>
      <c r="C39" s="3" t="s">
        <v>290</v>
      </c>
      <c r="D39" s="3" t="s">
        <v>232</v>
      </c>
      <c r="E39" s="3">
        <v>63.43</v>
      </c>
      <c r="F39" s="4">
        <f t="shared" si="0"/>
        <v>38.058</v>
      </c>
      <c r="G39" s="4">
        <v>81.05</v>
      </c>
      <c r="H39" s="4">
        <f t="shared" si="1"/>
        <v>32.42</v>
      </c>
      <c r="I39" s="4">
        <f t="shared" si="2"/>
        <v>70.478000000000009</v>
      </c>
      <c r="J39" s="14">
        <v>37</v>
      </c>
    </row>
    <row r="40" spans="1:10" s="2" customFormat="1" ht="18" customHeight="1">
      <c r="A40" s="11">
        <v>38</v>
      </c>
      <c r="B40" s="3" t="s">
        <v>295</v>
      </c>
      <c r="C40" s="3" t="s">
        <v>296</v>
      </c>
      <c r="D40" s="3" t="s">
        <v>232</v>
      </c>
      <c r="E40" s="3">
        <v>63.19</v>
      </c>
      <c r="F40" s="4">
        <f t="shared" si="0"/>
        <v>37.913999999999994</v>
      </c>
      <c r="G40" s="4">
        <v>80.84</v>
      </c>
      <c r="H40" s="4">
        <f t="shared" si="1"/>
        <v>32.336000000000006</v>
      </c>
      <c r="I40" s="4">
        <f t="shared" si="2"/>
        <v>70.25</v>
      </c>
      <c r="J40" s="14">
        <v>38</v>
      </c>
    </row>
    <row r="41" spans="1:10" s="2" customFormat="1" ht="18" customHeight="1">
      <c r="A41" s="11">
        <v>39</v>
      </c>
      <c r="B41" s="3" t="s">
        <v>323</v>
      </c>
      <c r="C41" s="3" t="s">
        <v>324</v>
      </c>
      <c r="D41" s="3" t="s">
        <v>232</v>
      </c>
      <c r="E41" s="3">
        <v>61.64</v>
      </c>
      <c r="F41" s="4">
        <f t="shared" si="0"/>
        <v>36.984000000000002</v>
      </c>
      <c r="G41" s="4">
        <v>82.522999999999996</v>
      </c>
      <c r="H41" s="4">
        <f t="shared" si="1"/>
        <v>33.0092</v>
      </c>
      <c r="I41" s="4">
        <f t="shared" si="2"/>
        <v>69.993200000000002</v>
      </c>
      <c r="J41" s="14">
        <v>39</v>
      </c>
    </row>
    <row r="42" spans="1:10" s="2" customFormat="1" ht="18" customHeight="1">
      <c r="A42" s="11">
        <v>40</v>
      </c>
      <c r="B42" s="3" t="s">
        <v>307</v>
      </c>
      <c r="C42" s="3" t="s">
        <v>308</v>
      </c>
      <c r="D42" s="3" t="s">
        <v>232</v>
      </c>
      <c r="E42" s="3">
        <v>62.22</v>
      </c>
      <c r="F42" s="4">
        <f t="shared" si="0"/>
        <v>37.332000000000001</v>
      </c>
      <c r="G42" s="4">
        <v>81.5</v>
      </c>
      <c r="H42" s="4">
        <f t="shared" si="1"/>
        <v>32.6</v>
      </c>
      <c r="I42" s="4">
        <f t="shared" si="2"/>
        <v>69.932000000000002</v>
      </c>
      <c r="J42" s="14">
        <v>40</v>
      </c>
    </row>
    <row r="43" spans="1:10" s="2" customFormat="1" ht="18" customHeight="1">
      <c r="A43" s="11">
        <v>41</v>
      </c>
      <c r="B43" s="3" t="s">
        <v>301</v>
      </c>
      <c r="C43" s="3" t="s">
        <v>302</v>
      </c>
      <c r="D43" s="3" t="s">
        <v>232</v>
      </c>
      <c r="E43" s="3">
        <v>62.71</v>
      </c>
      <c r="F43" s="4">
        <f t="shared" si="0"/>
        <v>37.625999999999998</v>
      </c>
      <c r="G43" s="4">
        <v>80.587000000000003</v>
      </c>
      <c r="H43" s="4">
        <f t="shared" si="1"/>
        <v>32.2348</v>
      </c>
      <c r="I43" s="4">
        <f t="shared" si="2"/>
        <v>69.860799999999998</v>
      </c>
      <c r="J43" s="14">
        <v>41</v>
      </c>
    </row>
    <row r="44" spans="1:10" s="2" customFormat="1" ht="18" customHeight="1">
      <c r="A44" s="11">
        <v>42</v>
      </c>
      <c r="B44" s="3" t="s">
        <v>321</v>
      </c>
      <c r="C44" s="3" t="s">
        <v>322</v>
      </c>
      <c r="D44" s="3" t="s">
        <v>232</v>
      </c>
      <c r="E44" s="3">
        <v>61.75</v>
      </c>
      <c r="F44" s="4">
        <f t="shared" si="0"/>
        <v>37.049999999999997</v>
      </c>
      <c r="G44" s="4">
        <v>81.677000000000007</v>
      </c>
      <c r="H44" s="4">
        <f t="shared" si="1"/>
        <v>32.670800000000007</v>
      </c>
      <c r="I44" s="4">
        <f t="shared" si="2"/>
        <v>69.720799999999997</v>
      </c>
      <c r="J44" s="14">
        <v>42</v>
      </c>
    </row>
    <row r="45" spans="1:10" s="2" customFormat="1" ht="18" customHeight="1">
      <c r="A45" s="11">
        <v>43</v>
      </c>
      <c r="B45" s="3" t="s">
        <v>313</v>
      </c>
      <c r="C45" s="3" t="s">
        <v>314</v>
      </c>
      <c r="D45" s="3" t="s">
        <v>232</v>
      </c>
      <c r="E45" s="3">
        <v>61.96</v>
      </c>
      <c r="F45" s="4">
        <f t="shared" si="0"/>
        <v>37.176000000000002</v>
      </c>
      <c r="G45" s="4">
        <v>81.17</v>
      </c>
      <c r="H45" s="4">
        <f t="shared" si="1"/>
        <v>32.468000000000004</v>
      </c>
      <c r="I45" s="4">
        <f t="shared" si="2"/>
        <v>69.644000000000005</v>
      </c>
      <c r="J45" s="14">
        <v>43</v>
      </c>
    </row>
    <row r="46" spans="1:10" s="2" customFormat="1" ht="18" customHeight="1">
      <c r="A46" s="11">
        <v>44</v>
      </c>
      <c r="B46" s="3" t="s">
        <v>311</v>
      </c>
      <c r="C46" s="3" t="s">
        <v>312</v>
      </c>
      <c r="D46" s="3" t="s">
        <v>232</v>
      </c>
      <c r="E46" s="3">
        <v>61.96</v>
      </c>
      <c r="F46" s="4">
        <f t="shared" si="0"/>
        <v>37.176000000000002</v>
      </c>
      <c r="G46" s="4">
        <v>81.063000000000002</v>
      </c>
      <c r="H46" s="4">
        <f t="shared" si="1"/>
        <v>32.425200000000004</v>
      </c>
      <c r="I46" s="4">
        <f t="shared" si="2"/>
        <v>69.601200000000006</v>
      </c>
      <c r="J46" s="14">
        <v>44</v>
      </c>
    </row>
    <row r="47" spans="1:10" s="2" customFormat="1" ht="18" customHeight="1">
      <c r="A47" s="11">
        <v>45</v>
      </c>
      <c r="B47" s="3" t="s">
        <v>319</v>
      </c>
      <c r="C47" s="3" t="s">
        <v>320</v>
      </c>
      <c r="D47" s="3" t="s">
        <v>232</v>
      </c>
      <c r="E47" s="3">
        <v>61.83</v>
      </c>
      <c r="F47" s="4">
        <f t="shared" si="0"/>
        <v>37.097999999999999</v>
      </c>
      <c r="G47" s="4">
        <v>81.236999999999995</v>
      </c>
      <c r="H47" s="4">
        <f t="shared" si="1"/>
        <v>32.494799999999998</v>
      </c>
      <c r="I47" s="4">
        <f t="shared" si="2"/>
        <v>69.592799999999997</v>
      </c>
      <c r="J47" s="14">
        <v>45</v>
      </c>
    </row>
    <row r="48" spans="1:10" s="2" customFormat="1" ht="18" customHeight="1">
      <c r="A48" s="11">
        <v>46</v>
      </c>
      <c r="B48" s="3" t="s">
        <v>315</v>
      </c>
      <c r="C48" s="3" t="s">
        <v>316</v>
      </c>
      <c r="D48" s="3" t="s">
        <v>232</v>
      </c>
      <c r="E48" s="3">
        <v>61.95</v>
      </c>
      <c r="F48" s="4">
        <f t="shared" si="0"/>
        <v>37.17</v>
      </c>
      <c r="G48" s="4">
        <v>80.376999999999995</v>
      </c>
      <c r="H48" s="4">
        <f t="shared" si="1"/>
        <v>32.150799999999997</v>
      </c>
      <c r="I48" s="4">
        <f t="shared" si="2"/>
        <v>69.320799999999991</v>
      </c>
      <c r="J48" s="14">
        <v>46</v>
      </c>
    </row>
    <row r="49" spans="1:10" s="13" customFormat="1" ht="18" customHeight="1">
      <c r="A49" s="11">
        <v>47</v>
      </c>
      <c r="B49" s="3" t="s">
        <v>249</v>
      </c>
      <c r="C49" s="3" t="s">
        <v>250</v>
      </c>
      <c r="D49" s="3" t="s">
        <v>232</v>
      </c>
      <c r="E49" s="3">
        <v>68.13</v>
      </c>
      <c r="F49" s="4">
        <f t="shared" si="0"/>
        <v>40.877999999999993</v>
      </c>
      <c r="G49" s="4">
        <v>0</v>
      </c>
      <c r="H49" s="4">
        <f t="shared" si="1"/>
        <v>0</v>
      </c>
      <c r="I49" s="4">
        <f t="shared" si="2"/>
        <v>40.877999999999993</v>
      </c>
      <c r="J49" s="14">
        <v>47</v>
      </c>
    </row>
    <row r="51" spans="1:10" s="15" customFormat="1" ht="46.5" customHeight="1">
      <c r="D51" s="16"/>
      <c r="E51" s="23" t="s">
        <v>381</v>
      </c>
      <c r="F51" s="23"/>
      <c r="G51" s="23"/>
      <c r="H51" s="23"/>
      <c r="I51" s="23"/>
      <c r="J51" s="23"/>
    </row>
    <row r="52" spans="1:10" s="15" customFormat="1" ht="20.100000000000001" customHeight="1">
      <c r="D52" s="16"/>
      <c r="E52" s="24" t="s">
        <v>372</v>
      </c>
      <c r="F52" s="24"/>
      <c r="G52" s="24"/>
      <c r="H52" s="24"/>
      <c r="I52" s="24"/>
      <c r="J52" s="24"/>
    </row>
  </sheetData>
  <sortState ref="A1:K53">
    <sortCondition descending="1" ref="I1:I53"/>
  </sortState>
  <mergeCells count="3">
    <mergeCell ref="A1:J1"/>
    <mergeCell ref="E52:J52"/>
    <mergeCell ref="E51:J51"/>
  </mergeCells>
  <phoneticPr fontId="4" type="noConversion"/>
  <pageMargins left="0.70866141732283472" right="0.70866141732283472" top="0.78740157480314965" bottom="0.39370078740157483" header="0.51181102362204722" footer="0.39370078740157483"/>
  <pageSetup paperSize="9" orientation="landscape" verticalDpi="0" r:id="rId1"/>
  <headerFooter>
    <oddFooter>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C7" sqref="C7"/>
    </sheetView>
  </sheetViews>
  <sheetFormatPr defaultColWidth="9" defaultRowHeight="18" customHeight="1"/>
  <cols>
    <col min="1" max="1" width="9.5" style="10" customWidth="1"/>
    <col min="2" max="2" width="18.75" customWidth="1"/>
    <col min="3" max="3" width="15" customWidth="1"/>
    <col min="4" max="4" width="16.75" customWidth="1"/>
    <col min="5" max="5" width="14.125" customWidth="1"/>
    <col min="6" max="6" width="13.125" style="5" customWidth="1"/>
    <col min="7" max="7" width="11.625" style="5" customWidth="1"/>
    <col min="8" max="8" width="13.25" style="5" customWidth="1"/>
    <col min="9" max="9" width="11" style="5" customWidth="1"/>
    <col min="10" max="10" width="9.75" style="5" customWidth="1"/>
  </cols>
  <sheetData>
    <row r="1" spans="1:10" s="10" customFormat="1" ht="33" customHeight="1">
      <c r="A1" s="22" t="s">
        <v>376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8" customHeight="1">
      <c r="A2" s="12" t="s">
        <v>371</v>
      </c>
      <c r="B2" s="8" t="s">
        <v>0</v>
      </c>
      <c r="C2" s="8" t="s">
        <v>1</v>
      </c>
      <c r="D2" s="8" t="s">
        <v>2</v>
      </c>
      <c r="E2" s="8" t="s">
        <v>3</v>
      </c>
      <c r="F2" s="7" t="s">
        <v>366</v>
      </c>
      <c r="G2" s="7" t="s">
        <v>367</v>
      </c>
      <c r="H2" s="6" t="s">
        <v>368</v>
      </c>
      <c r="I2" s="6" t="s">
        <v>369</v>
      </c>
      <c r="J2" s="7" t="s">
        <v>370</v>
      </c>
    </row>
    <row r="3" spans="1:10" s="1" customFormat="1" ht="18" customHeight="1">
      <c r="A3" s="11">
        <v>1</v>
      </c>
      <c r="B3" s="3" t="s">
        <v>325</v>
      </c>
      <c r="C3" s="3" t="s">
        <v>326</v>
      </c>
      <c r="D3" s="3" t="s">
        <v>327</v>
      </c>
      <c r="E3" s="3">
        <v>77.09</v>
      </c>
      <c r="F3" s="4">
        <f t="shared" ref="F3:F22" si="0">E3*60%</f>
        <v>46.253999999999998</v>
      </c>
      <c r="G3" s="4">
        <v>84.266999999999996</v>
      </c>
      <c r="H3" s="4">
        <f t="shared" ref="H3:H22" si="1">G3*40%</f>
        <v>33.706800000000001</v>
      </c>
      <c r="I3" s="4">
        <f t="shared" ref="I3:I22" si="2">F3+H3</f>
        <v>79.960800000000006</v>
      </c>
      <c r="J3" s="14">
        <v>1</v>
      </c>
    </row>
    <row r="4" spans="1:10" s="1" customFormat="1" ht="18" customHeight="1">
      <c r="A4" s="11">
        <v>2</v>
      </c>
      <c r="B4" s="3" t="s">
        <v>328</v>
      </c>
      <c r="C4" s="3" t="s">
        <v>329</v>
      </c>
      <c r="D4" s="3" t="s">
        <v>327</v>
      </c>
      <c r="E4" s="3">
        <v>72.84</v>
      </c>
      <c r="F4" s="4">
        <f t="shared" si="0"/>
        <v>43.704000000000001</v>
      </c>
      <c r="G4" s="4">
        <v>86.82</v>
      </c>
      <c r="H4" s="4">
        <f t="shared" si="1"/>
        <v>34.728000000000002</v>
      </c>
      <c r="I4" s="4">
        <f t="shared" si="2"/>
        <v>78.432000000000002</v>
      </c>
      <c r="J4" s="14">
        <v>2</v>
      </c>
    </row>
    <row r="5" spans="1:10" s="1" customFormat="1" ht="18" customHeight="1">
      <c r="A5" s="11">
        <v>3</v>
      </c>
      <c r="B5" s="3" t="s">
        <v>330</v>
      </c>
      <c r="C5" s="3" t="s">
        <v>331</v>
      </c>
      <c r="D5" s="3" t="s">
        <v>327</v>
      </c>
      <c r="E5" s="3">
        <v>70.38</v>
      </c>
      <c r="F5" s="4">
        <f t="shared" si="0"/>
        <v>42.227999999999994</v>
      </c>
      <c r="G5" s="4">
        <v>86.546999999999997</v>
      </c>
      <c r="H5" s="4">
        <f t="shared" si="1"/>
        <v>34.6188</v>
      </c>
      <c r="I5" s="4">
        <f t="shared" si="2"/>
        <v>76.846800000000002</v>
      </c>
      <c r="J5" s="14">
        <v>3</v>
      </c>
    </row>
    <row r="6" spans="1:10" s="1" customFormat="1" ht="18" customHeight="1">
      <c r="A6" s="11">
        <v>4</v>
      </c>
      <c r="B6" s="3" t="s">
        <v>336</v>
      </c>
      <c r="C6" s="3" t="s">
        <v>337</v>
      </c>
      <c r="D6" s="3" t="s">
        <v>327</v>
      </c>
      <c r="E6" s="3">
        <v>67.959999999999994</v>
      </c>
      <c r="F6" s="4">
        <f t="shared" si="0"/>
        <v>40.775999999999996</v>
      </c>
      <c r="G6" s="4">
        <v>86.013000000000005</v>
      </c>
      <c r="H6" s="4">
        <f t="shared" si="1"/>
        <v>34.405200000000001</v>
      </c>
      <c r="I6" s="4">
        <f t="shared" si="2"/>
        <v>75.18119999999999</v>
      </c>
      <c r="J6" s="14">
        <v>4</v>
      </c>
    </row>
    <row r="7" spans="1:10" s="1" customFormat="1" ht="18" customHeight="1">
      <c r="A7" s="11">
        <v>5</v>
      </c>
      <c r="B7" s="3" t="s">
        <v>342</v>
      </c>
      <c r="C7" s="3" t="s">
        <v>343</v>
      </c>
      <c r="D7" s="3" t="s">
        <v>327</v>
      </c>
      <c r="E7" s="3">
        <v>67.13</v>
      </c>
      <c r="F7" s="4">
        <f t="shared" si="0"/>
        <v>40.277999999999999</v>
      </c>
      <c r="G7" s="4">
        <v>86.727000000000004</v>
      </c>
      <c r="H7" s="4">
        <f t="shared" si="1"/>
        <v>34.690800000000003</v>
      </c>
      <c r="I7" s="4">
        <f t="shared" si="2"/>
        <v>74.968800000000002</v>
      </c>
      <c r="J7" s="14">
        <v>5</v>
      </c>
    </row>
    <row r="8" spans="1:10" s="1" customFormat="1" ht="18" customHeight="1">
      <c r="A8" s="11">
        <v>6</v>
      </c>
      <c r="B8" s="3" t="s">
        <v>340</v>
      </c>
      <c r="C8" s="3" t="s">
        <v>341</v>
      </c>
      <c r="D8" s="3" t="s">
        <v>327</v>
      </c>
      <c r="E8" s="3">
        <v>67.19</v>
      </c>
      <c r="F8" s="4">
        <f t="shared" si="0"/>
        <v>40.314</v>
      </c>
      <c r="G8" s="4">
        <v>86.07</v>
      </c>
      <c r="H8" s="4">
        <f t="shared" si="1"/>
        <v>34.427999999999997</v>
      </c>
      <c r="I8" s="4">
        <f t="shared" si="2"/>
        <v>74.74199999999999</v>
      </c>
      <c r="J8" s="14">
        <v>6</v>
      </c>
    </row>
    <row r="9" spans="1:10" s="1" customFormat="1" ht="18" customHeight="1">
      <c r="A9" s="11">
        <v>7</v>
      </c>
      <c r="B9" s="3" t="s">
        <v>332</v>
      </c>
      <c r="C9" s="3" t="s">
        <v>333</v>
      </c>
      <c r="D9" s="3" t="s">
        <v>327</v>
      </c>
      <c r="E9" s="3">
        <v>69</v>
      </c>
      <c r="F9" s="4">
        <f t="shared" si="0"/>
        <v>41.4</v>
      </c>
      <c r="G9" s="4">
        <v>81.843000000000004</v>
      </c>
      <c r="H9" s="4">
        <f t="shared" si="1"/>
        <v>32.737200000000001</v>
      </c>
      <c r="I9" s="4">
        <f t="shared" si="2"/>
        <v>74.137200000000007</v>
      </c>
      <c r="J9" s="14">
        <v>7</v>
      </c>
    </row>
    <row r="10" spans="1:10" s="1" customFormat="1" ht="18" customHeight="1">
      <c r="A10" s="11">
        <v>8</v>
      </c>
      <c r="B10" s="3" t="s">
        <v>338</v>
      </c>
      <c r="C10" s="3" t="s">
        <v>339</v>
      </c>
      <c r="D10" s="3" t="s">
        <v>327</v>
      </c>
      <c r="E10" s="3">
        <v>67.78</v>
      </c>
      <c r="F10" s="4">
        <f t="shared" si="0"/>
        <v>40.667999999999999</v>
      </c>
      <c r="G10" s="4">
        <v>83.123000000000005</v>
      </c>
      <c r="H10" s="4">
        <f t="shared" si="1"/>
        <v>33.249200000000002</v>
      </c>
      <c r="I10" s="4">
        <f t="shared" si="2"/>
        <v>73.917200000000008</v>
      </c>
      <c r="J10" s="14">
        <v>8</v>
      </c>
    </row>
    <row r="11" spans="1:10" s="1" customFormat="1" ht="18" customHeight="1">
      <c r="A11" s="11">
        <v>9</v>
      </c>
      <c r="B11" s="3" t="s">
        <v>334</v>
      </c>
      <c r="C11" s="3" t="s">
        <v>335</v>
      </c>
      <c r="D11" s="3" t="s">
        <v>327</v>
      </c>
      <c r="E11" s="3">
        <v>68.569999999999993</v>
      </c>
      <c r="F11" s="4">
        <f t="shared" si="0"/>
        <v>41.141999999999996</v>
      </c>
      <c r="G11" s="4">
        <v>81.777000000000001</v>
      </c>
      <c r="H11" s="4">
        <f t="shared" si="1"/>
        <v>32.710799999999999</v>
      </c>
      <c r="I11" s="4">
        <f t="shared" si="2"/>
        <v>73.852800000000002</v>
      </c>
      <c r="J11" s="14">
        <v>9</v>
      </c>
    </row>
    <row r="12" spans="1:10" s="1" customFormat="1" ht="18" customHeight="1">
      <c r="A12" s="11">
        <v>10</v>
      </c>
      <c r="B12" s="3" t="s">
        <v>348</v>
      </c>
      <c r="C12" s="3" t="s">
        <v>349</v>
      </c>
      <c r="D12" s="3" t="s">
        <v>327</v>
      </c>
      <c r="E12" s="3">
        <v>65.28</v>
      </c>
      <c r="F12" s="4">
        <f t="shared" si="0"/>
        <v>39.167999999999999</v>
      </c>
      <c r="G12" s="4">
        <v>86.397000000000006</v>
      </c>
      <c r="H12" s="4">
        <f t="shared" si="1"/>
        <v>34.558800000000005</v>
      </c>
      <c r="I12" s="4">
        <f t="shared" si="2"/>
        <v>73.726799999999997</v>
      </c>
      <c r="J12" s="14">
        <v>10</v>
      </c>
    </row>
    <row r="13" spans="1:10" s="1" customFormat="1" ht="18" customHeight="1">
      <c r="A13" s="11">
        <v>11</v>
      </c>
      <c r="B13" s="3" t="s">
        <v>360</v>
      </c>
      <c r="C13" s="3" t="s">
        <v>361</v>
      </c>
      <c r="D13" s="3" t="s">
        <v>327</v>
      </c>
      <c r="E13" s="3">
        <v>64.28</v>
      </c>
      <c r="F13" s="4">
        <f t="shared" si="0"/>
        <v>38.567999999999998</v>
      </c>
      <c r="G13" s="4">
        <v>86.956999999999994</v>
      </c>
      <c r="H13" s="4">
        <f t="shared" si="1"/>
        <v>34.782800000000002</v>
      </c>
      <c r="I13" s="4">
        <f t="shared" si="2"/>
        <v>73.350799999999992</v>
      </c>
      <c r="J13" s="14">
        <v>11</v>
      </c>
    </row>
    <row r="14" spans="1:10" s="1" customFormat="1" ht="18" customHeight="1">
      <c r="A14" s="11">
        <v>12</v>
      </c>
      <c r="B14" s="3" t="s">
        <v>354</v>
      </c>
      <c r="C14" s="3" t="s">
        <v>355</v>
      </c>
      <c r="D14" s="3" t="s">
        <v>327</v>
      </c>
      <c r="E14" s="3">
        <v>64.599999999999994</v>
      </c>
      <c r="F14" s="4">
        <f t="shared" si="0"/>
        <v>38.76</v>
      </c>
      <c r="G14" s="4">
        <v>86.04</v>
      </c>
      <c r="H14" s="4">
        <f t="shared" si="1"/>
        <v>34.416000000000004</v>
      </c>
      <c r="I14" s="4">
        <f t="shared" si="2"/>
        <v>73.176000000000002</v>
      </c>
      <c r="J14" s="14">
        <v>12</v>
      </c>
    </row>
    <row r="15" spans="1:10" s="1" customFormat="1" ht="18" customHeight="1">
      <c r="A15" s="11">
        <v>13</v>
      </c>
      <c r="B15" s="3" t="s">
        <v>358</v>
      </c>
      <c r="C15" s="3" t="s">
        <v>359</v>
      </c>
      <c r="D15" s="3" t="s">
        <v>327</v>
      </c>
      <c r="E15" s="3">
        <v>64.28</v>
      </c>
      <c r="F15" s="4">
        <f t="shared" si="0"/>
        <v>38.567999999999998</v>
      </c>
      <c r="G15" s="4">
        <v>86.087000000000003</v>
      </c>
      <c r="H15" s="4">
        <f t="shared" si="1"/>
        <v>34.434800000000003</v>
      </c>
      <c r="I15" s="4">
        <f t="shared" si="2"/>
        <v>73.002800000000008</v>
      </c>
      <c r="J15" s="14">
        <v>13</v>
      </c>
    </row>
    <row r="16" spans="1:10" s="1" customFormat="1" ht="18" customHeight="1">
      <c r="A16" s="11">
        <v>14</v>
      </c>
      <c r="B16" s="3" t="s">
        <v>350</v>
      </c>
      <c r="C16" s="3" t="s">
        <v>351</v>
      </c>
      <c r="D16" s="3" t="s">
        <v>327</v>
      </c>
      <c r="E16" s="3">
        <v>65.09</v>
      </c>
      <c r="F16" s="4">
        <f t="shared" si="0"/>
        <v>39.054000000000002</v>
      </c>
      <c r="G16" s="4">
        <v>83.73</v>
      </c>
      <c r="H16" s="4">
        <f t="shared" si="1"/>
        <v>33.492000000000004</v>
      </c>
      <c r="I16" s="4">
        <f t="shared" si="2"/>
        <v>72.546000000000006</v>
      </c>
      <c r="J16" s="14">
        <v>14</v>
      </c>
    </row>
    <row r="17" spans="1:10" s="1" customFormat="1" ht="18" customHeight="1">
      <c r="A17" s="11">
        <v>15</v>
      </c>
      <c r="B17" s="3" t="s">
        <v>352</v>
      </c>
      <c r="C17" s="3" t="s">
        <v>353</v>
      </c>
      <c r="D17" s="3" t="s">
        <v>327</v>
      </c>
      <c r="E17" s="3">
        <v>64.930000000000007</v>
      </c>
      <c r="F17" s="4">
        <f t="shared" si="0"/>
        <v>38.958000000000006</v>
      </c>
      <c r="G17" s="4">
        <v>83.346999999999994</v>
      </c>
      <c r="H17" s="4">
        <f t="shared" si="1"/>
        <v>33.338799999999999</v>
      </c>
      <c r="I17" s="4">
        <f t="shared" si="2"/>
        <v>72.296800000000005</v>
      </c>
      <c r="J17" s="14">
        <v>15</v>
      </c>
    </row>
    <row r="18" spans="1:10" s="1" customFormat="1" ht="18" customHeight="1">
      <c r="A18" s="11">
        <v>16</v>
      </c>
      <c r="B18" s="3" t="s">
        <v>356</v>
      </c>
      <c r="C18" s="3" t="s">
        <v>357</v>
      </c>
      <c r="D18" s="3" t="s">
        <v>327</v>
      </c>
      <c r="E18" s="3">
        <v>64.48</v>
      </c>
      <c r="F18" s="4">
        <f t="shared" si="0"/>
        <v>38.688000000000002</v>
      </c>
      <c r="G18" s="4">
        <v>83.397000000000006</v>
      </c>
      <c r="H18" s="4">
        <f t="shared" si="1"/>
        <v>33.358800000000002</v>
      </c>
      <c r="I18" s="4">
        <f t="shared" si="2"/>
        <v>72.046800000000005</v>
      </c>
      <c r="J18" s="14">
        <v>16</v>
      </c>
    </row>
    <row r="19" spans="1:10" s="1" customFormat="1" ht="18" customHeight="1">
      <c r="A19" s="11">
        <v>17</v>
      </c>
      <c r="B19" s="3" t="s">
        <v>346</v>
      </c>
      <c r="C19" s="3" t="s">
        <v>347</v>
      </c>
      <c r="D19" s="3" t="s">
        <v>327</v>
      </c>
      <c r="E19" s="3">
        <v>65.84</v>
      </c>
      <c r="F19" s="4">
        <f t="shared" si="0"/>
        <v>39.503999999999998</v>
      </c>
      <c r="G19" s="4">
        <v>81.150000000000006</v>
      </c>
      <c r="H19" s="4">
        <f t="shared" si="1"/>
        <v>32.46</v>
      </c>
      <c r="I19" s="4">
        <f t="shared" si="2"/>
        <v>71.963999999999999</v>
      </c>
      <c r="J19" s="14">
        <v>17</v>
      </c>
    </row>
    <row r="20" spans="1:10" s="2" customFormat="1" ht="18" customHeight="1">
      <c r="A20" s="11">
        <v>18</v>
      </c>
      <c r="B20" s="3" t="s">
        <v>362</v>
      </c>
      <c r="C20" s="3" t="s">
        <v>363</v>
      </c>
      <c r="D20" s="3" t="s">
        <v>327</v>
      </c>
      <c r="E20" s="3">
        <v>64.209999999999994</v>
      </c>
      <c r="F20" s="4">
        <f t="shared" si="0"/>
        <v>38.525999999999996</v>
      </c>
      <c r="G20" s="4">
        <v>82.5</v>
      </c>
      <c r="H20" s="4">
        <f t="shared" si="1"/>
        <v>33</v>
      </c>
      <c r="I20" s="4">
        <f t="shared" si="2"/>
        <v>71.525999999999996</v>
      </c>
      <c r="J20" s="14">
        <v>18</v>
      </c>
    </row>
    <row r="21" spans="1:10" s="2" customFormat="1" ht="18" customHeight="1">
      <c r="A21" s="11">
        <v>19</v>
      </c>
      <c r="B21" s="3" t="s">
        <v>364</v>
      </c>
      <c r="C21" s="3" t="s">
        <v>365</v>
      </c>
      <c r="D21" s="3" t="s">
        <v>327</v>
      </c>
      <c r="E21" s="3">
        <v>63.91</v>
      </c>
      <c r="F21" s="4">
        <f t="shared" si="0"/>
        <v>38.345999999999997</v>
      </c>
      <c r="G21" s="4">
        <v>81.352999999999994</v>
      </c>
      <c r="H21" s="4">
        <f t="shared" si="1"/>
        <v>32.541199999999996</v>
      </c>
      <c r="I21" s="4">
        <f t="shared" si="2"/>
        <v>70.887199999999993</v>
      </c>
      <c r="J21" s="14">
        <v>19</v>
      </c>
    </row>
    <row r="22" spans="1:10" s="13" customFormat="1" ht="18" customHeight="1">
      <c r="A22" s="11">
        <v>20</v>
      </c>
      <c r="B22" s="3" t="s">
        <v>344</v>
      </c>
      <c r="C22" s="3" t="s">
        <v>345</v>
      </c>
      <c r="D22" s="3" t="s">
        <v>327</v>
      </c>
      <c r="E22" s="3">
        <v>67.02</v>
      </c>
      <c r="F22" s="4">
        <f t="shared" si="0"/>
        <v>40.211999999999996</v>
      </c>
      <c r="G22" s="4">
        <v>60</v>
      </c>
      <c r="H22" s="4">
        <f t="shared" si="1"/>
        <v>24</v>
      </c>
      <c r="I22" s="4">
        <f t="shared" si="2"/>
        <v>64.211999999999989</v>
      </c>
      <c r="J22" s="14">
        <v>20</v>
      </c>
    </row>
    <row r="24" spans="1:10" s="15" customFormat="1" ht="46.5" customHeight="1">
      <c r="D24" s="16"/>
      <c r="E24" s="23" t="s">
        <v>381</v>
      </c>
      <c r="F24" s="23"/>
      <c r="G24" s="23"/>
      <c r="H24" s="23"/>
      <c r="I24" s="23"/>
      <c r="J24" s="23"/>
    </row>
    <row r="25" spans="1:10" s="15" customFormat="1" ht="20.100000000000001" customHeight="1">
      <c r="D25" s="16"/>
      <c r="E25" s="24" t="s">
        <v>382</v>
      </c>
      <c r="F25" s="24"/>
      <c r="G25" s="24"/>
      <c r="H25" s="24"/>
      <c r="I25" s="24"/>
      <c r="J25" s="24"/>
    </row>
  </sheetData>
  <sortState ref="A1:K25">
    <sortCondition descending="1" ref="I1:I25"/>
  </sortState>
  <mergeCells count="3">
    <mergeCell ref="A1:J1"/>
    <mergeCell ref="E24:J24"/>
    <mergeCell ref="E25:J25"/>
  </mergeCells>
  <phoneticPr fontId="4" type="noConversion"/>
  <pageMargins left="0.70866141732283472" right="0.70866141732283472" top="0.78740157480314965" bottom="0.39370078740157483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岗1</vt:lpstr>
      <vt:lpstr>岗2</vt:lpstr>
      <vt:lpstr>岗3</vt:lpstr>
      <vt:lpstr>岗4</vt:lpstr>
      <vt:lpstr>岗5</vt:lpstr>
      <vt:lpstr>岗6</vt:lpstr>
      <vt:lpstr>岗7</vt:lpstr>
      <vt:lpstr>岗8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2022-08-07T11:24:28Z</cp:lastPrinted>
  <dcterms:created xsi:type="dcterms:W3CDTF">2022-08-06T07:56:00Z</dcterms:created>
  <dcterms:modified xsi:type="dcterms:W3CDTF">2022-08-08T03:44:08Z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55ECE73A545945E89EDB9494C8E96183</vt:lpwstr>
  </property>
  <property fmtid="{D5CDD505-2E9C-101B-9397-08002B2CF9AE}" pid="3" name="KSOProductBuildVer">
    <vt:lpwstr>2052-11.1.0.12302</vt:lpwstr>
  </property>
</Properties>
</file>