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887"/>
  </bookViews>
  <sheets>
    <sheet name="26085.8124" sheetId="2" r:id="rId1"/>
  </sheets>
  <definedNames>
    <definedName name="_xlnm._FilterDatabase" localSheetId="0" hidden="1">'26085.8124'!$A$1:$N$384</definedName>
    <definedName name="_xlnm.Print_Titles" localSheetId="0">'26085.8124'!$1:$4</definedName>
    <definedName name="_xlnm.Print_Area" localSheetId="0">'26085.8124'!$A$1:$M$382</definedName>
  </definedNames>
  <calcPr calcId="144525" concurrentCalc="0"/>
</workbook>
</file>

<file path=xl/sharedStrings.xml><?xml version="1.0" encoding="utf-8"?>
<sst xmlns="http://schemas.openxmlformats.org/spreadsheetml/2006/main" count="950">
  <si>
    <t>静乐县2021年统筹整合资金使用计划表</t>
  </si>
  <si>
    <t xml:space="preserve">                                                                                                                                                                  单位：万元</t>
  </si>
  <si>
    <t>序号</t>
  </si>
  <si>
    <t>项目名称</t>
  </si>
  <si>
    <t>责任单位</t>
  </si>
  <si>
    <t>实施地点</t>
  </si>
  <si>
    <t>建设内容与规模</t>
  </si>
  <si>
    <t>筹资方式</t>
  </si>
  <si>
    <t>建设期限</t>
  </si>
  <si>
    <t>预期效益</t>
  </si>
  <si>
    <t>备注</t>
  </si>
  <si>
    <t>小计</t>
  </si>
  <si>
    <t>中央</t>
  </si>
  <si>
    <t>省级</t>
  </si>
  <si>
    <t>市级</t>
  </si>
  <si>
    <t>县级</t>
  </si>
  <si>
    <t>合计：</t>
  </si>
  <si>
    <t>一、产业发展项目</t>
  </si>
  <si>
    <t>（一）农业产业项目</t>
  </si>
  <si>
    <t>红皮土豆
甜糯玉米种植</t>
  </si>
  <si>
    <t>鹅城镇</t>
  </si>
  <si>
    <t>杨家山村</t>
  </si>
  <si>
    <t>种植红皮土豆、甜糯玉米500亩</t>
  </si>
  <si>
    <t>2021.4-10</t>
  </si>
  <si>
    <t>带动农户60户左右，户均年增收800元左右</t>
  </si>
  <si>
    <t>“黄河人家”庭院经济蔬菜种植</t>
  </si>
  <si>
    <t>鹅城镇
21个村</t>
  </si>
  <si>
    <t>1110户种植蔬菜300亩</t>
  </si>
  <si>
    <t>预计带动农户1110户，其中脱贫户800户左右，户均年增收500元左右</t>
  </si>
  <si>
    <t>红皮土豆种植</t>
  </si>
  <si>
    <t>杜家村镇</t>
  </si>
  <si>
    <t>曲峪
石寨子
泥河岭
等28个村</t>
  </si>
  <si>
    <t>曲峪沟、石寨则沟、泥河岭沟集中连片900亩，带动散户种植1400亩。每亩投入240斤籽种，每斤约1.2元</t>
  </si>
  <si>
    <t>2021.5-11</t>
  </si>
  <si>
    <t>带动1772户农户扩大种植规模，带动其增收</t>
  </si>
  <si>
    <t>玉米种植</t>
  </si>
  <si>
    <t>磨管峪
舍科
高家村
等25个村</t>
  </si>
  <si>
    <t>在磨管峪、舍科、高家村、杜家村、任家村、上村、李家湾、西窑集中连片种植2000亩，带动散户种植500亩。每亩籽种约4斤左右，每斤8-10元</t>
  </si>
  <si>
    <t>带动1322户农户扩大种植规模，带动其增收</t>
  </si>
  <si>
    <t>胡麻种植</t>
  </si>
  <si>
    <t>刁儿沟
前文明
等28个村</t>
  </si>
  <si>
    <t>在刁儿沟片区集中连片种植1000亩，带动散户种植500亩。每亩籽种约7斤左右，每斤6元</t>
  </si>
  <si>
    <t>带动570户农户扩大种植规模，带动其增收</t>
  </si>
  <si>
    <t>修缮大棚，种植高效经济作物</t>
  </si>
  <si>
    <t>磨管峪村</t>
  </si>
  <si>
    <t>修缮大棚10座，启动种植高效经济作物</t>
  </si>
  <si>
    <t>扩大生态园区经济作物种植规模，增加村集体经济收入</t>
  </si>
  <si>
    <t>杜家村镇
23个村</t>
  </si>
  <si>
    <t>806户种植蔬菜50亩</t>
  </si>
  <si>
    <t>2021.4-11</t>
  </si>
  <si>
    <t>预计带动农户866户左右，其中脱贫户260户左右，户均年增收400元左右</t>
  </si>
  <si>
    <t>种植项目</t>
  </si>
  <si>
    <t>双路镇</t>
  </si>
  <si>
    <t>土沟村</t>
  </si>
  <si>
    <t>购置肥料196袋，地膜36捆；玉米籽种192斤</t>
  </si>
  <si>
    <t>预计带动脱贫户8户，户均增收5000元</t>
  </si>
  <si>
    <t>石咀头村</t>
  </si>
  <si>
    <t>购置马铃薯种7500公斤；肥料216袋；玉米籽种200斤；地膜54捆</t>
  </si>
  <si>
    <t>预计带动脱贫户12户，户均增收5000元</t>
  </si>
  <si>
    <t>堡子湾村</t>
  </si>
  <si>
    <t>购置肥料292袋；玉米种252斤；地膜42捆</t>
  </si>
  <si>
    <t>预计带动脱贫户10户，户均增收4000元</t>
  </si>
  <si>
    <t>东庄村</t>
  </si>
  <si>
    <t>购置肥料207袋，玉米籽种130斤；地膜33捆</t>
  </si>
  <si>
    <t>预计带动脱贫户10户，户均增收3500元</t>
  </si>
  <si>
    <t>长坪村</t>
  </si>
  <si>
    <t>购置肥料108袋；玉米籽种42斤；地膜7捆</t>
  </si>
  <si>
    <t>预计带动脱贫户10户，户均增收3000元</t>
  </si>
  <si>
    <t>赵家沟村</t>
  </si>
  <si>
    <t>购置肥料1185袋；玉米种760斤；地膜195捆</t>
  </si>
  <si>
    <t>预计带动脱贫户38户，户均增收4000元</t>
  </si>
  <si>
    <t>干连沟村</t>
  </si>
  <si>
    <t>购买肥料171袋</t>
  </si>
  <si>
    <t>预计带动脱贫户3户，户均增收5000元</t>
  </si>
  <si>
    <t>张旗村</t>
  </si>
  <si>
    <t>购置肥料928袋；玉米种504斤；地膜109捆</t>
  </si>
  <si>
    <t>安子上村</t>
  </si>
  <si>
    <t>购置马铃薯种6250公斤；肥料26袋；玉米种26斤；地膜7捆</t>
  </si>
  <si>
    <t>预计带动脱贫户3户，户均增收4000元</t>
  </si>
  <si>
    <t>上双路村</t>
  </si>
  <si>
    <t>购置肥料2792袋；玉米种2513斤；地膜428捆</t>
  </si>
  <si>
    <t>预计带动脱贫户106户，户均增收4000元</t>
  </si>
  <si>
    <t>黄家沟村</t>
  </si>
  <si>
    <t>购置肥料352袋；玉米种229斤；地膜58捆</t>
  </si>
  <si>
    <t>预计带动脱贫户17户，户均3800增收元</t>
  </si>
  <si>
    <t>兰家山村</t>
  </si>
  <si>
    <t>购置马铃薯种5000公斤；肥料295袋；玉米种100斤；地膜27捆</t>
  </si>
  <si>
    <t>预计带动脱贫户21户，户均增收2800元</t>
  </si>
  <si>
    <t>神家村村</t>
  </si>
  <si>
    <t>购置肥料212袋；玉米种91斤；地膜23捆；马铃薯11500公斤</t>
  </si>
  <si>
    <t>预计带动脱贫户33户，户均增收1000元</t>
  </si>
  <si>
    <t>元洛村</t>
  </si>
  <si>
    <t>购置马铃薯种11500公斤；肥料302袋；玉米种300斤；地膜76捆</t>
  </si>
  <si>
    <t>预计带动脱贫户10户，户均增收6000元</t>
  </si>
  <si>
    <t>南庄梁村</t>
  </si>
  <si>
    <t>购置红芸豆691.7斤；肥料310袋；玉米种390斤；地膜55捆</t>
  </si>
  <si>
    <t>预计带动脱贫户27户，户均增收2000元</t>
  </si>
  <si>
    <t>周家沟底村</t>
  </si>
  <si>
    <t>购置肥料239袋；玉米种68斤；地膜18捆</t>
  </si>
  <si>
    <t>预计带动脱贫户15户，户均增收2000元</t>
  </si>
  <si>
    <t>砚湾村</t>
  </si>
  <si>
    <t>购置肥料120袋；玉米籽种120斤；地膜30捆；马铃薯种5000公斤</t>
  </si>
  <si>
    <t>下双路村</t>
  </si>
  <si>
    <t>购置肥料461袋；玉米籽种152斤；地膜38捆</t>
  </si>
  <si>
    <t>预计带动脱贫户40户，户均增收6000元</t>
  </si>
  <si>
    <t>五村村</t>
  </si>
  <si>
    <t>购置马铃薯种8670千克；肥料216袋；玉米籽种200斤；地膜54捆</t>
  </si>
  <si>
    <t>预计带动脱贫户25户，户均增收2000元</t>
  </si>
  <si>
    <t>白道底村</t>
  </si>
  <si>
    <t>购置肥料579袋；玉米种204斤；地膜52捆</t>
  </si>
  <si>
    <t>预计带动脱贫户20户，户均增收2300元</t>
  </si>
  <si>
    <t>斗康村</t>
  </si>
  <si>
    <t>购置肥料115袋</t>
  </si>
  <si>
    <t>预计带动脱贫户11户，户均增收2000元</t>
  </si>
  <si>
    <t>刘家庄村</t>
  </si>
  <si>
    <t>购置肥料401袋；玉米种160斤；地膜42捆</t>
  </si>
  <si>
    <t>预计带动脱贫户34户，户均增收1500元</t>
  </si>
  <si>
    <t>马家湾村</t>
  </si>
  <si>
    <t>购置肥料474袋；玉米种336斤；地膜56捆</t>
  </si>
  <si>
    <t>预计带动脱贫户15户，户均增收2800元</t>
  </si>
  <si>
    <t>泉庄村</t>
  </si>
  <si>
    <t>购置肥料780袋；玉米种340斤；地膜85捆</t>
  </si>
  <si>
    <t>预计带动脱贫户14户，户均增收5000元</t>
  </si>
  <si>
    <t>寨上村</t>
  </si>
  <si>
    <t>购置马铃薯5000公斤；肥料136袋；玉米种26斤；地膜5捆</t>
  </si>
  <si>
    <t>预计带动脱贫户8户，户均增收4000元</t>
  </si>
  <si>
    <t>北黄韦村</t>
  </si>
  <si>
    <t>购置肥料116袋</t>
  </si>
  <si>
    <t>预计带动脱贫户10户，户均增收2500元</t>
  </si>
  <si>
    <t>盆子水村</t>
  </si>
  <si>
    <t>购置马铃薯种14817千克；肥料117袋</t>
  </si>
  <si>
    <t>预计带动脱贫户30户，户均增收2400元</t>
  </si>
  <si>
    <t>向阳村</t>
  </si>
  <si>
    <t>购置马铃薯种5350公斤</t>
  </si>
  <si>
    <t>预计带动脱贫户46户，户均增收400元</t>
  </si>
  <si>
    <t>史家岭村</t>
  </si>
  <si>
    <t>购置红芸豆228斤；肥料126袋</t>
  </si>
  <si>
    <t>预计带动脱贫户34户，户均增收6500元</t>
  </si>
  <si>
    <t>樊家村村</t>
  </si>
  <si>
    <t>购置马铃薯种9650公斤</t>
  </si>
  <si>
    <t>预计带动脱贫户28户，户均增收1000元</t>
  </si>
  <si>
    <t>段家沟底村</t>
  </si>
  <si>
    <t>购置马铃薯种2000公斤</t>
  </si>
  <si>
    <t>预计带动脱贫户5户，户均增收1200元</t>
  </si>
  <si>
    <t>季家庄村</t>
  </si>
  <si>
    <t>购置肥料382袋</t>
  </si>
  <si>
    <t>预计带动脱贫户25户，户均增收1000元</t>
  </si>
  <si>
    <t>石栈村</t>
  </si>
  <si>
    <t>购置肥料124袋</t>
  </si>
  <si>
    <t>预计带动脱贫户10户，户均增收1800元</t>
  </si>
  <si>
    <t>程子坪村</t>
  </si>
  <si>
    <t>购置肥料462袋</t>
  </si>
  <si>
    <t>预计带动脱贫户48户，户均增收800元</t>
  </si>
  <si>
    <t>南沟村</t>
  </si>
  <si>
    <t>购置肥料210袋</t>
  </si>
  <si>
    <t>预计带动脱贫户20户，户均增收1200元</t>
  </si>
  <si>
    <t>狼儿沟村</t>
  </si>
  <si>
    <t>购置肥料360袋</t>
  </si>
  <si>
    <t>预计带动脱贫户22户，户均增收2300元</t>
  </si>
  <si>
    <t>南黄苇村</t>
  </si>
  <si>
    <t>购置肥料93袋</t>
  </si>
  <si>
    <t>预计带动脱贫户11户，户均增收1200元</t>
  </si>
  <si>
    <t>岔口村</t>
  </si>
  <si>
    <t>购置肥料482袋；玉米籽种36斤，地膜5捆</t>
  </si>
  <si>
    <t>预计带动脱贫户52户，户均增收800元</t>
  </si>
  <si>
    <t>中庄村</t>
  </si>
  <si>
    <t>购置肥料262袋</t>
  </si>
  <si>
    <t>预计带动脱贫户67户，户均增收600元</t>
  </si>
  <si>
    <t>安子坪村</t>
  </si>
  <si>
    <t>购置肥料147袋</t>
  </si>
  <si>
    <t>预计带动脱贫户30户，户均增收600元</t>
  </si>
  <si>
    <t>崔家沟村</t>
  </si>
  <si>
    <t>购置肥料185袋</t>
  </si>
  <si>
    <t>预计带动脱贫户30户，户均增收800元</t>
  </si>
  <si>
    <t>北骡子洼村</t>
  </si>
  <si>
    <t>购置红芸豆228斤；地膜55捆</t>
  </si>
  <si>
    <t>预计带动脱贫户8户，户均增收800元</t>
  </si>
  <si>
    <t>双路镇
37个村</t>
  </si>
  <si>
    <t>850户种植蔬菜215亩</t>
  </si>
  <si>
    <t>预计带动农户850户左右，户均年增收1000元左右</t>
  </si>
  <si>
    <t>段家寨乡</t>
  </si>
  <si>
    <t>段家寨村</t>
  </si>
  <si>
    <t>玉米种植500亩，每亩补贴220元</t>
  </si>
  <si>
    <t>预计带动140户脱贫户，每户增收500-800元</t>
  </si>
  <si>
    <t>张湾村</t>
  </si>
  <si>
    <t>玉米种植50亩，每亩补贴220元</t>
  </si>
  <si>
    <t>预计带动13户脱贫户，每户增收约500-800元</t>
  </si>
  <si>
    <t>马铃薯种植</t>
  </si>
  <si>
    <t>马铃薯种植100亩，每亩补贴200元</t>
  </si>
  <si>
    <t>预计带动10户脱贫户，每户增收约600-900元</t>
  </si>
  <si>
    <t>苍峪沟村</t>
  </si>
  <si>
    <t>玉米种植200亩，每亩补贴220元</t>
  </si>
  <si>
    <t>预计带动60户脱贫户，每户增收约500-800元</t>
  </si>
  <si>
    <t>永安镇村</t>
  </si>
  <si>
    <t>沟口村</t>
  </si>
  <si>
    <t>玉米种植400亩，每亩补贴220元</t>
  </si>
  <si>
    <t>预计带动64户脱贫户，每户增收约500-800元</t>
  </si>
  <si>
    <t>木瓜山村</t>
  </si>
  <si>
    <t>玉米种植210亩，每亩补贴220元</t>
  </si>
  <si>
    <t>预计带动50户脱贫户，每户增收约500-800元</t>
  </si>
  <si>
    <t>东镇村</t>
  </si>
  <si>
    <t>预计带动10户脱贫户，每户增收约500-800元</t>
  </si>
  <si>
    <t>甜糯玉米种植</t>
  </si>
  <si>
    <t>梁家村</t>
  </si>
  <si>
    <t>引进订单农业，甜糯玉米种植150亩，每亩补贴220元</t>
  </si>
  <si>
    <t>预计带动25户脱贫户，每户增收约500-900元</t>
  </si>
  <si>
    <t>闹林沟村</t>
  </si>
  <si>
    <t>玉米种植250亩，每亩补贴220元</t>
  </si>
  <si>
    <t>高粱种植</t>
  </si>
  <si>
    <t>高粱种植190亩，每亩补贴220元</t>
  </si>
  <si>
    <t>预计带动50户脱贫户，每户增收约600-900元</t>
  </si>
  <si>
    <t>五家庄村</t>
  </si>
  <si>
    <t>高粱种植300亩，每亩补贴220元</t>
  </si>
  <si>
    <t>预计带动90户脱贫户，每户增收约500-800元</t>
  </si>
  <si>
    <t>葡萄种植</t>
  </si>
  <si>
    <t>种植大棚葡萄20亩</t>
  </si>
  <si>
    <t>预期带动20户脱贫户,每户增收3000元</t>
  </si>
  <si>
    <t>段家寨乡
17个村</t>
  </si>
  <si>
    <t>781户种植蔬菜90亩</t>
  </si>
  <si>
    <t>预计带动农户1027户左右，其中脱贫户310户左右，户均年增收400元左右</t>
  </si>
  <si>
    <t>露地蔬菜建设</t>
  </si>
  <si>
    <t>以种植豆角为主，种植200亩，补助每亩250元/亩</t>
  </si>
  <si>
    <t>预计带动农户20户左右，其中脱贫户6户左右，户均年增收500元左右</t>
  </si>
  <si>
    <t>辛村乡</t>
  </si>
  <si>
    <t>辛村乡16个村</t>
  </si>
  <si>
    <t>424户种植蔬菜50亩</t>
  </si>
  <si>
    <t>预计带动农户424户左右，其中脱贫户130户左右，户均年增收400元左右</t>
  </si>
  <si>
    <t>以胡萝卜为主，种植100亩，补助250元/亩</t>
  </si>
  <si>
    <t>预计带动农户10户左右，其中脱贫户3户左右，户均年增收500元左右</t>
  </si>
  <si>
    <t>王村镇</t>
  </si>
  <si>
    <t>王村镇
36个村</t>
  </si>
  <si>
    <t>1141户种植蔬菜235亩</t>
  </si>
  <si>
    <t>预计带动农户1640户左右，其中脱贫户480户左右，户均年增收400元左右</t>
  </si>
  <si>
    <t>牛兰村   
站上村</t>
  </si>
  <si>
    <t>种植豆角130亩</t>
  </si>
  <si>
    <t>大棚维修种植</t>
  </si>
  <si>
    <t>神峪沟乡</t>
  </si>
  <si>
    <t>张贵村</t>
  </si>
  <si>
    <t>大棚维修、瓜果种植</t>
  </si>
  <si>
    <t>2021.5-10</t>
  </si>
  <si>
    <t>发展设施农业</t>
  </si>
  <si>
    <t>院落整理、菜地建设、围栏安装、蔬菜种植540余户等</t>
  </si>
  <si>
    <t>预计带动农户540户左右，户均年增收400元左右</t>
  </si>
  <si>
    <t>东大树村</t>
  </si>
  <si>
    <t>甜糯玉米、豆角套种200亩，补助250元/亩</t>
  </si>
  <si>
    <t>预计带动农户15户左右，户均年增收500元左右</t>
  </si>
  <si>
    <t>丰润镇</t>
  </si>
  <si>
    <t>丰润镇
17个村</t>
  </si>
  <si>
    <t>612户种植蔬菜220亩</t>
  </si>
  <si>
    <t>预计带动农户1360户左右，其中脱贫户410户左右，户均年增收400元左右</t>
  </si>
  <si>
    <t>以胡萝卜为主，种植200亩，补助250元/亩</t>
  </si>
  <si>
    <t>娘子神乡</t>
  </si>
  <si>
    <t>娘子神乡
20个村</t>
  </si>
  <si>
    <t>631户种植蔬菜35亩</t>
  </si>
  <si>
    <t>预计带动农户645户左右，其中脱贫户190户左右，户均年增收400元左右</t>
  </si>
  <si>
    <t>以豆角、白萝卜、胡萝卜为主，种植200亩，补助250元/亩</t>
  </si>
  <si>
    <t>康家会镇</t>
  </si>
  <si>
    <t>康家会镇
25个村</t>
  </si>
  <si>
    <t>309户种植蔬菜95亩</t>
  </si>
  <si>
    <t>预计带动农户760户左右，其中脱贫户220户左右，户均年增收400元左右</t>
  </si>
  <si>
    <t>娑婆乡</t>
  </si>
  <si>
    <t>娑婆乡
16个村</t>
  </si>
  <si>
    <t>276户种植蔬菜28亩</t>
  </si>
  <si>
    <t>预计带动农户155户左右，其中脱贫户80户左右，户均年增收400元左右</t>
  </si>
  <si>
    <t>赤泥窊乡</t>
  </si>
  <si>
    <t>赤泥窊乡
19个村</t>
  </si>
  <si>
    <t>203户种植蔬菜50亩</t>
  </si>
  <si>
    <t>预计带动农户375户左右，其中脱贫户110户左右，户均年增收400元左右</t>
  </si>
  <si>
    <t>“黄河人家”庭院经济“一片果林”种植</t>
  </si>
  <si>
    <t>农业农村局</t>
  </si>
  <si>
    <t>鹅城镇杨家崖村、王端庄村；丰润镇庆鲁村、李家会村；段家寨乡木瓜山村、五家庄村；神峪沟乡神峪沟村、韩家会村</t>
  </si>
  <si>
    <t>在汾河川鹅城镇、丰润镇、段家寨乡、神峪沟乡等4个乡镇8个村的农家小院及房前屋后栽种白水杏4500株</t>
  </si>
  <si>
    <t>预计带动农户300户左右，其中脱贫户120户左右，户均年增收700元左右</t>
  </si>
  <si>
    <t>鹅城镇、丰润镇、段家寨乡、神峪沟乡等</t>
  </si>
  <si>
    <t>在汾河川鹅城镇、丰润镇、段家寨乡、神峪沟乡等乡镇农户农家小院及房前屋后栽种经济林</t>
  </si>
  <si>
    <t>预计带动农户900户左右，其中脱贫户300户左右，户均年增收700元左右</t>
  </si>
  <si>
    <t xml:space="preserve">
鹅城镇特色种植
示范基地建设</t>
  </si>
  <si>
    <t>鹅城镇王端庄村、下店村、杨家崖村、鱼崖底村</t>
  </si>
  <si>
    <t>打造特色种植基地1500亩，其中藜麦种植1000亩，向日葵种植500亩；以物化形式补助经营主体：藜麦种子、有机肥和复合肥约400元/亩，向日葵种子、地膜、有机肥和复合肥约300元/亩</t>
  </si>
  <si>
    <t>预计带动农户100户左右，其中脱贫户30户左右，户均年增收1700元左右</t>
  </si>
  <si>
    <t>特色种植示范
基地建设</t>
  </si>
  <si>
    <t>段家寨乡
五家庄村</t>
  </si>
  <si>
    <t>预计带动农户70户左右，其中脱贫户20户左右，户均年增收1700元左右</t>
  </si>
  <si>
    <t>优质藜麦种植示范推广基地建设</t>
  </si>
  <si>
    <t>全县
12个乡镇</t>
  </si>
  <si>
    <t>建设优质藜麦种植示范推广基地共20000亩，以物化形式补助经营主体种子、复合肥约300元/亩</t>
  </si>
  <si>
    <t>预计带动农户1600户左右，其中脱贫户400户左右，户均年增收800元左右</t>
  </si>
  <si>
    <t>食用向日葵生产基地建设补助</t>
  </si>
  <si>
    <t>鹅城镇、丰润镇、康家会镇、双路镇、王村镇和娘子神乡等乡镇</t>
  </si>
  <si>
    <t>建设食用向日葵生产基地共10000亩，以物化形式补助经营主体种子、地膜、复合肥约200元/亩</t>
  </si>
  <si>
    <t>预计带动农户200户左右，其中脱贫户100户左右，户均年增收600元左右</t>
  </si>
  <si>
    <t>西梅试种试验
奖补</t>
  </si>
  <si>
    <t>神峪沟乡
佛堂山村</t>
  </si>
  <si>
    <t>在神峪沟乡佛堂山村进行西梅试验种植300亩，以1500元/亩奖补经营主体</t>
  </si>
  <si>
    <t>预计带动农户20户左右，其中脱贫户8户左右</t>
  </si>
  <si>
    <t>珍珠油杏、哈密杏试验种植奖补</t>
  </si>
  <si>
    <t>在神峪沟乡佛堂山村进行珍珠油杏、哈密杏试验种植200亩，以1000元/亩奖补经营主体</t>
  </si>
  <si>
    <t>毛健草（药茶）试验种植奖补</t>
  </si>
  <si>
    <t>段家寨乡
永安镇村</t>
  </si>
  <si>
    <t>建设毛健草（药茶）种植基地100亩，以2000元/亩奖补经营主体</t>
  </si>
  <si>
    <t>预计带动农户10户左右，其中脱贫户6户左右</t>
  </si>
  <si>
    <t>谷子新品种
示范基地奖补</t>
  </si>
  <si>
    <t>鹅城镇上店村、下店村；娘子神乡寨沟村</t>
  </si>
  <si>
    <t>建设谷子新品种示范基地2000亩，以400元/亩奖补经营主体</t>
  </si>
  <si>
    <t>预计带动农户30户左右；其中脱贫户20户左右，户均年增收800元左右</t>
  </si>
  <si>
    <t>有机旱作农业
示范基地建设</t>
  </si>
  <si>
    <t>辛村乡
张家庄等村</t>
  </si>
  <si>
    <t>建设有机旱作农业示范基地</t>
  </si>
  <si>
    <t>预计可认定藜麦品种3-5个，提供就业岗位10个</t>
  </si>
  <si>
    <t>中药材种植</t>
  </si>
  <si>
    <t>林业局</t>
  </si>
  <si>
    <t>杜家村镇、双路乡、辛村乡、段家寨乡、娘子神乡</t>
  </si>
  <si>
    <t>林下经济中药材种植4800亩</t>
  </si>
  <si>
    <t>发展中药材种植
增加农民收入</t>
  </si>
  <si>
    <t>（二）畜牧产业项目</t>
  </si>
  <si>
    <t>养牛</t>
  </si>
  <si>
    <t>魏家坪村</t>
  </si>
  <si>
    <t>新建牛舍5000平方米</t>
  </si>
  <si>
    <t>发展养殖产业
增加群众收入</t>
  </si>
  <si>
    <t>散养土鸡</t>
  </si>
  <si>
    <t>鹅城镇
26个村</t>
  </si>
  <si>
    <t>1600户散养土鸡32000只</t>
  </si>
  <si>
    <t>1600户，户均年增收1000元左右</t>
  </si>
  <si>
    <t>鸡笼、鸡舍</t>
  </si>
  <si>
    <t>1600户每户一个鸡笼</t>
  </si>
  <si>
    <t>牛棚建设</t>
  </si>
  <si>
    <t>井沟村</t>
  </si>
  <si>
    <t>建设牛棚400平米，每平米500元</t>
  </si>
  <si>
    <t>扩大养殖规模，实现人畜分离，改善人居环境</t>
  </si>
  <si>
    <t>王明滩村</t>
  </si>
  <si>
    <t>建设牛棚600平米，每平米500元</t>
  </si>
  <si>
    <t>28村</t>
  </si>
  <si>
    <t>39180只</t>
  </si>
  <si>
    <t>1306户增收</t>
  </si>
  <si>
    <t>鸡笼、舍（39180只)</t>
  </si>
  <si>
    <t>黄粉虫养殖</t>
  </si>
  <si>
    <t>石照村</t>
  </si>
  <si>
    <t>修缮厂房、购置烘干机、筛选机、包装机等配套设备</t>
  </si>
  <si>
    <t>2021.9-11</t>
  </si>
  <si>
    <t>增加村集体经济收入5万元/年</t>
  </si>
  <si>
    <t>40村</t>
  </si>
  <si>
    <t>22140只</t>
  </si>
  <si>
    <t>1100户增收</t>
  </si>
  <si>
    <t>鸡笼、舍（22140只)</t>
  </si>
  <si>
    <t>鱼池</t>
  </si>
  <si>
    <t>挖土方48360立方；换填红胶泥3997立方；石基础367.4立方；石挡土墙616.5立方；隔墙砼垫庄91立方；砼隔墙608.04立方；砼基础428.5立方；砼顶板73立方；地圈梁及顶圈梁120立方；砼柱64立方；砼排水渠129.1立方；钢筋134.2吨；面包砖铺垫1244平米；栏杆494米；彩色漆492平米；模板5809平米</t>
  </si>
  <si>
    <t>2021.6-11</t>
  </si>
  <si>
    <t>项目建成后将促进渔业发展，带动农户增收</t>
  </si>
  <si>
    <t>15村</t>
  </si>
  <si>
    <t>22290只</t>
  </si>
  <si>
    <t>743户增收</t>
  </si>
  <si>
    <t>鸡笼、舍（22290只)</t>
  </si>
  <si>
    <t>奶牛养殖</t>
  </si>
  <si>
    <t>扩建圈舍780平米</t>
  </si>
  <si>
    <t>预计带动10户脱贫户，每户增收1500-3000元</t>
  </si>
  <si>
    <t>岔上李万程养殖</t>
  </si>
  <si>
    <t>石门子村</t>
  </si>
  <si>
    <t>购买鸡苗5000只，修建鸡舍113平米</t>
  </si>
  <si>
    <t>预计带动5户脱贫户，每户增收约800-1500元</t>
  </si>
  <si>
    <t>21村</t>
  </si>
  <si>
    <t>18000只</t>
  </si>
  <si>
    <t>600户左右增收</t>
  </si>
  <si>
    <t>鸡笼、舍（18000只)</t>
  </si>
  <si>
    <t>恒富隆生猪养殖</t>
  </si>
  <si>
    <t>张家庄村</t>
  </si>
  <si>
    <t>购买猪仔600余头及购置猪舍设备等</t>
  </si>
  <si>
    <t>带动7户农户增收</t>
  </si>
  <si>
    <t>恒福隆生猪养殖</t>
  </si>
  <si>
    <t>石茄沟村</t>
  </si>
  <si>
    <t>购买猪仔800余头及购置猪舍设备等</t>
  </si>
  <si>
    <t>马尾沟村</t>
  </si>
  <si>
    <t>带动10户农户增收</t>
  </si>
  <si>
    <t>金羊麟养猪</t>
  </si>
  <si>
    <t>东马坊村</t>
  </si>
  <si>
    <t>购买母猪30余头及圈舍建设等</t>
  </si>
  <si>
    <t>乔儿沟村</t>
  </si>
  <si>
    <t>购买母猪26头及圈舍建设等</t>
  </si>
  <si>
    <t>青龙山村</t>
  </si>
  <si>
    <t>腰庄村</t>
  </si>
  <si>
    <t>购买母猪14头及圈舍建设等</t>
  </si>
  <si>
    <t>养羊</t>
  </si>
  <si>
    <t>买羊50只</t>
  </si>
  <si>
    <t>30个村</t>
  </si>
  <si>
    <t>31330只</t>
  </si>
  <si>
    <t>1211户增收</t>
  </si>
  <si>
    <t>鸡笼、舍（1211个)</t>
  </si>
  <si>
    <t>集中养殖场</t>
  </si>
  <si>
    <t xml:space="preserve">
下村</t>
  </si>
  <si>
    <t>新建集中养殖区2000平方米</t>
  </si>
  <si>
    <t>2021.8-10</t>
  </si>
  <si>
    <t>带动35户脱贫户养殖，预计户均增收800元以上</t>
  </si>
  <si>
    <t>建设养殖场</t>
  </si>
  <si>
    <t xml:space="preserve">
后板岔村</t>
  </si>
  <si>
    <t>厂房600平米，场地平整5000平米，管理房75平米，草料库房300平米，铺设自来水管道1500米</t>
  </si>
  <si>
    <t>带动53户脱贫户养殖，预计户增收1000元左右</t>
  </si>
  <si>
    <t>后板岔村</t>
  </si>
  <si>
    <t>买羊200只</t>
  </si>
  <si>
    <t>2021.9-10</t>
  </si>
  <si>
    <t>带动10户贫困户养殖，预计每年每户增收1000元左右</t>
  </si>
  <si>
    <t>27075只</t>
  </si>
  <si>
    <t>1083户增收</t>
  </si>
  <si>
    <t>购买鸡笼、鸡舍等</t>
  </si>
  <si>
    <t>20村</t>
  </si>
  <si>
    <t>21750只</t>
  </si>
  <si>
    <t>725户增收</t>
  </si>
  <si>
    <t>鸡笼、舍（21750只)</t>
  </si>
  <si>
    <t>18村</t>
  </si>
  <si>
    <t>15630只</t>
  </si>
  <si>
    <t>521户增收</t>
  </si>
  <si>
    <t>鸡笼、舍（15630只)</t>
  </si>
  <si>
    <t>27村</t>
  </si>
  <si>
    <t>17900只</t>
  </si>
  <si>
    <t>716户增收</t>
  </si>
  <si>
    <t>鸡笼、舍（17900只)</t>
  </si>
  <si>
    <t>兴旺庄村</t>
  </si>
  <si>
    <t>建设牛圈1座，800平米，购买20头牛</t>
  </si>
  <si>
    <t>可使36户脱贫户户均增收1000元</t>
  </si>
  <si>
    <t>20490只</t>
  </si>
  <si>
    <t>683户增收</t>
  </si>
  <si>
    <t>鸡笼、舍
（20490只）</t>
  </si>
  <si>
    <t>30村</t>
  </si>
  <si>
    <t>26700只</t>
  </si>
  <si>
    <t>890户增收</t>
  </si>
  <si>
    <t>鸡笼、舍（26700只)</t>
  </si>
  <si>
    <t>养殖</t>
  </si>
  <si>
    <t>下双井村</t>
  </si>
  <si>
    <t>养殖园区道路硬化300平方米及园区附属设施新建</t>
  </si>
  <si>
    <t>改善养殖条件
增加养殖效益</t>
  </si>
  <si>
    <t>上双井村</t>
  </si>
  <si>
    <t>新建现代化猪圈及附属设施500平方米，每平方米1000元</t>
  </si>
  <si>
    <t>带动64户，户均增收1000元</t>
  </si>
  <si>
    <t>羊丈村</t>
  </si>
  <si>
    <t>新建圈舍400平方米，购买能繁母牛25头</t>
  </si>
  <si>
    <t>带动50户，户均增收1000元</t>
  </si>
  <si>
    <t>新建圈舍600平方米及硬化800平方米</t>
  </si>
  <si>
    <t>带动80户脱贫户，户均增收500元</t>
  </si>
  <si>
    <t>（三）其他产业项目</t>
  </si>
  <si>
    <t>田间路建设</t>
  </si>
  <si>
    <t>王端庄村</t>
  </si>
  <si>
    <t>田间路3.5公里</t>
  </si>
  <si>
    <t>改善农业生产条件
提高机械化使用程度</t>
  </si>
  <si>
    <t>乡村旅游</t>
  </si>
  <si>
    <t>杨家崖村</t>
  </si>
  <si>
    <t>农家院建设10处，配套设施及防护设施建设</t>
  </si>
  <si>
    <t>发展乡村旅游
增加群众收入</t>
  </si>
  <si>
    <t>黄芪豆面深加工</t>
  </si>
  <si>
    <t>刁儿沟村</t>
  </si>
  <si>
    <t>建设黄芪豆面深加工生产流水线2条</t>
  </si>
  <si>
    <t>扩大农产品加工规模，带动村集体及29户脱贫户受益，户均增收1000元</t>
  </si>
  <si>
    <t>垫地、绿化、护栏、公园、排洪渠、河道整治、护岸柳树</t>
  </si>
  <si>
    <t>绿化、围栏、硬化、河道整治、公路沿线整治</t>
  </si>
  <si>
    <t>1、14户民宿建设；抹面涂墙8000平米；墙面绘画5000平米；街道亮化，标识牌等。2、污水管道铺设1200米；道路两旁面包砖铺设；硬化街道；残墙断壁整治；停车场2处；道路挡土墙；公园等</t>
  </si>
  <si>
    <t>田间路2500米</t>
  </si>
  <si>
    <t>改善农业生产条件</t>
  </si>
  <si>
    <t>玉米加工厂改造</t>
  </si>
  <si>
    <t>辛村村</t>
  </si>
  <si>
    <t>种植玉米100亩，购买包装设备等</t>
  </si>
  <si>
    <t>增加务工4人，人均增收3万元</t>
  </si>
  <si>
    <t>柴水村</t>
  </si>
  <si>
    <t>种植玉米80亩及购买包装设备</t>
  </si>
  <si>
    <t>增加务工3人，人均增收3万元</t>
  </si>
  <si>
    <t>驸马滩村</t>
  </si>
  <si>
    <t>种植玉米50亩，购买包装设备等</t>
  </si>
  <si>
    <t>藜麦饼干生产线</t>
  </si>
  <si>
    <t>马圈滩、管进、庄王沟、李家沟</t>
  </si>
  <si>
    <t>购置组合式饼干生产机、热风旋转机、和面机、包装机、烤架、烤盘机</t>
  </si>
  <si>
    <t>用于脱贫户巩固收益</t>
  </si>
  <si>
    <t>改造8所院落，广场街，进村路两侧，入村口门楼处</t>
  </si>
  <si>
    <t>田间路690米，入户硬化路1800米</t>
  </si>
  <si>
    <t>年产生物有机肥
一万吨生产线</t>
  </si>
  <si>
    <t xml:space="preserve">
界桥村</t>
  </si>
  <si>
    <t>扩建复合肥料加工厂，厂房8间，每间补助5万元；转换机2台，每台补助10万元；包膜机2台，每台补助10万元；除尘室补助5万元，数控设备、分装机补助15万元</t>
  </si>
  <si>
    <t>节约种植成本，增加集体收入、户均增收1200元</t>
  </si>
  <si>
    <t>牛兰村</t>
  </si>
  <si>
    <t>改造旧窑洞15孔，打造乡村记忆为主题的特色民宿旅游项目及水、路、电等配套基础设施及防护设施</t>
  </si>
  <si>
    <t>预计带动农户50户左右，户均增收2000元左右</t>
  </si>
  <si>
    <t>购买农机具</t>
  </si>
  <si>
    <t>购买拖拉机1台、旋耕机1台、犁1套、秸秆还田机等</t>
  </si>
  <si>
    <t>有效治理东大树等公路沿线5个村秸秆乱堆乱弃问题，提高农业生产效率</t>
  </si>
  <si>
    <t>羊儿庄村</t>
  </si>
  <si>
    <t>拖拉机1台、三轮车1台、地膜机1台、犁1套、脱粒机1台、除草机1台等</t>
  </si>
  <si>
    <t>水洞庄村</t>
  </si>
  <si>
    <t>拖拉机1台、三轮车1台、旋耕机1台、犁1套、播种机1台等</t>
  </si>
  <si>
    <t>温家坪村</t>
  </si>
  <si>
    <t>旋耕机2台、拖拉机2台、播种机1台、犁1套等</t>
  </si>
  <si>
    <t>韩家会村</t>
  </si>
  <si>
    <t>田间路硬化约2500平米</t>
  </si>
  <si>
    <t>食品加工</t>
  </si>
  <si>
    <t>购买安装挂面生产线、边料回收设备、盐水设备、包装机、净化设备、供水系统等</t>
  </si>
  <si>
    <t>解决村民务工；发展壮大村集体经济；推进农业产业化发展</t>
  </si>
  <si>
    <t>农副产品加工
及电商销售</t>
  </si>
  <si>
    <t>李家会村</t>
  </si>
  <si>
    <t>建设加工车间300㎡、配套榨油、辣椒酱加工生产线及电商平台辅助设施设备</t>
  </si>
  <si>
    <t>年上缴村集体2万元，可帮扶带动24户脱贫户增收，户均增收3000以上</t>
  </si>
  <si>
    <t>小米加工厂仓储</t>
  </si>
  <si>
    <t>丰润村</t>
  </si>
  <si>
    <t>建设仓储设施，硬化地面45㎡、建设隔断270㎡、铺设参观通道120㎡、吊顶265㎡，配套完善水、电等辅助设施设备</t>
  </si>
  <si>
    <t>可带动周边种植户增收受益，直接帮扶带动32脱贫户增收，户均增收3000以上年上缴村集体3万元</t>
  </si>
  <si>
    <t>食用菌大棚配套设施建设及蘑菇脆片加工辅助设施配套</t>
  </si>
  <si>
    <t>徐家沟村</t>
  </si>
  <si>
    <t>(1)配套建设6座种植大棚内食用菌生长架、喷淋系统、通风系统及水暖电设施设备，预计投资120万元；(2)配套完善蘑菇脆片加工辅助设施，预计投资78万元，共计投资198万元</t>
  </si>
  <si>
    <t>2021.5-9</t>
  </si>
  <si>
    <t>可提高和带动当地农副产品的品质和市场影响力。有效增加村集体经济收入和村民收入</t>
  </si>
  <si>
    <t>玉米加工
配套仓储</t>
  </si>
  <si>
    <t>利润村</t>
  </si>
  <si>
    <t>新建600平米仓储库房</t>
  </si>
  <si>
    <t>2021.7-10</t>
  </si>
  <si>
    <t>预计村集体年收益5万元</t>
  </si>
  <si>
    <t>冷库建设</t>
  </si>
  <si>
    <t>圪洞道村</t>
  </si>
  <si>
    <t>建设200平米0度冷藏库，100平米-18度冷冻库</t>
  </si>
  <si>
    <t>年收入5万元</t>
  </si>
  <si>
    <t>饲料加工</t>
  </si>
  <si>
    <t>娑婆村</t>
  </si>
  <si>
    <t>饲料加工厂1座500平米，打草机1台、饲料加工机1台</t>
  </si>
  <si>
    <t>可使30户脱贫户户均增收1000元</t>
  </si>
  <si>
    <t>下马城村</t>
  </si>
  <si>
    <t>3米宽混凝土道路2.5公里（含混凝土排水沟）、2.5米宽砂砾道路3公里（含土质排水渠）</t>
  </si>
  <si>
    <t>藜麦病虫害防治</t>
  </si>
  <si>
    <t>采购30000亩的防治藜麦病虫害农药，对经营主体和种植户免费发放约73元/亩的农药</t>
  </si>
  <si>
    <t>预计带动农户500户左右，其中脱贫户200户左右，通过病虫害防治，预计每亩增产30-50斤</t>
  </si>
  <si>
    <t>生物全降解
地膜推广</t>
  </si>
  <si>
    <t>汾河流域
等乡镇</t>
  </si>
  <si>
    <t>推广生物全降解地膜面积4500亩，以物化形式补助经营主体5公斤/亩的生物全降解地膜</t>
  </si>
  <si>
    <t>2021.4-12</t>
  </si>
  <si>
    <t>预计带动农户150户左右，其中脱贫户30户左右</t>
  </si>
  <si>
    <t>脱贫户种植杂粮、马铃薯、中药材补贴</t>
  </si>
  <si>
    <t>对脱贫户种植杂粮、马铃薯每补贴亩50元、中药材每亩补贴200元</t>
  </si>
  <si>
    <t>预计带动脱贫户10000户</t>
  </si>
  <si>
    <t>藜麦园区
全产业链开发</t>
  </si>
  <si>
    <t>神峪沟乡
东大树村</t>
  </si>
  <si>
    <t>建设藜麦种子生产车间、藜麦面粉加工车间、5000吨藜麦立体仓储库、藜麦种质基因库、静乐藜麦交易展示中心、静乐藜麦高素质农民培训中心、藜麦功能食品实验室等</t>
  </si>
  <si>
    <t>2021.6-2022.6</t>
  </si>
  <si>
    <t>通过项目的实施，促进静乐藜麦产业升级，使静乐成为藜麦种源地、集散地、农技推广中心，预计每年培训农户2000人次左右</t>
  </si>
  <si>
    <t>设施农业补助</t>
  </si>
  <si>
    <t>娘子神乡、双路镇、段家寨乡、丰润镇、康家会镇、杜家村镇等乡镇</t>
  </si>
  <si>
    <t>维修日光温室70亩，新建日光温室58亩，维修日光温室20000元/亩，新建日光温室30000元/亩</t>
  </si>
  <si>
    <t>预计带动农户30户左右，其中脱贫户12户左右，户均年增收1500元左右</t>
  </si>
  <si>
    <t>藜麦有机旱作
奖补</t>
  </si>
  <si>
    <t>娘子神乡
王村镇
等乡镇</t>
  </si>
  <si>
    <t>对娘子神乡、王村镇等乡镇的藜麦种植企业从事藜麦有机旱作进行奖补</t>
  </si>
  <si>
    <t>推动藜麦品种优质化，提高藜麦良种繁育水平</t>
  </si>
  <si>
    <t>藜麦烘干共享
设备购置</t>
  </si>
  <si>
    <t>全县12个藜麦生产企业（合作社）</t>
  </si>
  <si>
    <t>为藜麦生产企业（合作社）购置烘干共享设备12台，每台约20万元</t>
  </si>
  <si>
    <t>2021.7-12</t>
  </si>
  <si>
    <t>可减少因雨水发芽造成的损失，及时收储入库</t>
  </si>
  <si>
    <t>积肥式厕所
配套设施购置</t>
  </si>
  <si>
    <t>安装积肥式厕所的252个村</t>
  </si>
  <si>
    <t>为全县安装积肥式厕所的252个村购置垫料粉碎机252套</t>
  </si>
  <si>
    <t>2021.8-12</t>
  </si>
  <si>
    <t>解决农村积肥式厕所垫料不足问题，进一步提高厕所使用率、方便农户处理粪污、积肥入田</t>
  </si>
  <si>
    <t>乡村生态建设</t>
  </si>
  <si>
    <t>10个乡镇</t>
  </si>
  <si>
    <t>25个生态村</t>
  </si>
  <si>
    <t>建设生态宜居的新农村</t>
  </si>
  <si>
    <t>通道绿化</t>
  </si>
  <si>
    <t>宁白线、静杜线、太佳连接线、五家庄至程子坪线、养殖场通道</t>
  </si>
  <si>
    <t>种植云杉2351株、种植油松3447株、种植金榆叶25049株、紫叶李2040株</t>
  </si>
  <si>
    <t>改善生态环境</t>
  </si>
  <si>
    <t>乡村振兴局</t>
  </si>
  <si>
    <t>漫岩村</t>
  </si>
  <si>
    <t>乡村旅游路路基2700米、硬化2300米、排水沟2600米、管涵4处、10个错车道</t>
  </si>
  <si>
    <t>小额信贷贴息</t>
  </si>
  <si>
    <t>全县</t>
  </si>
  <si>
    <t>对全县2148户建档立卡脱贫户的9006万元小额信贷和2021年计划投放的2600万元小额信贷进行贴息</t>
  </si>
  <si>
    <t>2021.1-12</t>
  </si>
  <si>
    <t>解决2800户脱贫户发展生产资金紧缺问题，预计贷款户年均增收不低于3000元</t>
  </si>
  <si>
    <t>印制土鸡蛋、 庭院蔬菜包装盒</t>
  </si>
  <si>
    <t>供销社</t>
  </si>
  <si>
    <t>静乐土鸡蛋珍珠棉托5000个、塑料内托10000个、纸浆内托10000个、庭院蔬菜包装盒10000个、土鸡蛋不干胶贴纸60000个</t>
  </si>
  <si>
    <t>增强农民品牌意识，引导农民发展庭院经济</t>
  </si>
  <si>
    <t xml:space="preserve">  静乐县县、乡、村三级物流配送网络体系建设</t>
  </si>
  <si>
    <t>静乐县
汽车客运站</t>
  </si>
  <si>
    <t>建设1个县级电商物流仓配中心、12个乡镇物流中转站、223个村级物流服务网点</t>
  </si>
  <si>
    <t>优化农村投递网络，提升农村配送能力，实现快递到乡镇，配送到农村，同时打通农特产品上行通道，充分释放本地农特产品电商潜力，实现多方共赢</t>
  </si>
  <si>
    <t>静乐县畜禽运输
车辆洗消中心
建设</t>
  </si>
  <si>
    <t>畜牧兽医
中心</t>
  </si>
  <si>
    <t>双路镇
向阳村</t>
  </si>
  <si>
    <t>建设洗消车间与烘干车间(长25米、宽4.5米、高5米)；耳房长25米、宽1.5米、高3米；污水收积池600立方米；购置泡沫清洗机、高压冲洗机、喷雾消毒机、真气吹风泵、燃油暖风机（高温风炮）等相关配套设施设备</t>
  </si>
  <si>
    <t>项目建成后，有效阻止了重大动物疫病的传播与发生</t>
  </si>
  <si>
    <t>二、基础设施项目</t>
  </si>
  <si>
    <t>（一）水利工程</t>
  </si>
  <si>
    <t>农村供水工程
设施配套</t>
  </si>
  <si>
    <t>水利局</t>
  </si>
  <si>
    <t>全县
12个乡镇
207个行政村</t>
  </si>
  <si>
    <t>新建阀井345个，安装无线远传水表345块</t>
  </si>
  <si>
    <t>进一步加强水资源管理，完善农村饮用水安全基础设施设备，以此提高村民节约用水意识，提升农村供水工程运行管理水平</t>
  </si>
  <si>
    <t>农村供水工程
（维修建设）</t>
  </si>
  <si>
    <t xml:space="preserve">集中采购塑料管79000米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</si>
  <si>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对老化管道进行更换，促进供水工程良性运行</t>
  </si>
  <si>
    <t>农村饮水工程
维修养护</t>
  </si>
  <si>
    <t>维修供水工程30处，受益人口1.39万人</t>
  </si>
  <si>
    <t>对存在影响安全供水的工程进行养护维修，促进供水工程良性运行</t>
  </si>
  <si>
    <t>新建补充水源及
老旧管网改造
工程</t>
  </si>
  <si>
    <t>新打深井5眼，新建井泵房5座，配套电缆、水泵5套</t>
  </si>
  <si>
    <t>新建补充水源及管网改造，促进供水工程良性运行</t>
  </si>
  <si>
    <t>烟草捐助静乐县
农村饮水安全
巩固提升工程</t>
  </si>
  <si>
    <t>打深井1眼，管网改造、新建蓄水池1座，配套水泵及计量设施安装</t>
  </si>
  <si>
    <t>进一步巩固提升木瓜山村的饮水安全水平</t>
  </si>
  <si>
    <t>农村饮水安全
巩固提升工程</t>
  </si>
  <si>
    <t>神峪沟
等6个村</t>
  </si>
  <si>
    <t>水源改造、新打机井、更换管道，配齐附属设施</t>
  </si>
  <si>
    <t>2021.9-12</t>
  </si>
  <si>
    <t>预计巩固提升6个村3450人的农村饮水安全水平，为实施乡村振兴战略奠定坚实的基础</t>
  </si>
  <si>
    <t>（二）农村环境整治</t>
  </si>
  <si>
    <t>人居环境整治</t>
  </si>
  <si>
    <t>赵王城村</t>
  </si>
  <si>
    <t>硬化街巷1500㎡，铺设草坪砖面包砖2000㎡，铺设路牙石700米，残墙断壁500米，安装护栏180米，六乱整治等</t>
  </si>
  <si>
    <t>2021.5-
11</t>
  </si>
  <si>
    <t>通过人居环境整治、改善村容村貌、提升人民幸福感</t>
  </si>
  <si>
    <t>白家沟村</t>
  </si>
  <si>
    <t>硬化街巷3600㎡</t>
  </si>
  <si>
    <t>硬化街巷500㎡，残墙断壁800米，六乱整治等</t>
  </si>
  <si>
    <t>硬化街巷50m³，石头挡墙300米，残墙断壁900米，安装护栏60米，六乱整治等</t>
  </si>
  <si>
    <t>沙会村</t>
  </si>
  <si>
    <t>硬化街巷1100㎡，铺设草坪砖330㎡，残墙断壁300㎡，栽种树木180棵，安装护栏100米，六乱整治等</t>
  </si>
  <si>
    <t>西坡崖村</t>
  </si>
  <si>
    <t>硬化街巷1500㎡，面包砖铺装500㎡，草坪砖铺装1000㎡，铺装路牙石1000米，残墙断壁400㎡，安装护栏200米，栽种树木300棵，六乱整治等</t>
  </si>
  <si>
    <t>风沟村</t>
  </si>
  <si>
    <t>硬化街巷1000㎡，面包砖铺装200㎡，残墙断壁150米，铺设下水管线100米，栽种树木100余棵，安装围栏150余米，六乱整治等</t>
  </si>
  <si>
    <t>西河沟村</t>
  </si>
  <si>
    <t>硬化街巷2000㎡，残墙断壁500m³，石坝砌筑500m³，硬化田间道路1300㎡，六乱整治等</t>
  </si>
  <si>
    <t>杜家沟村</t>
  </si>
  <si>
    <t>硬化街巷1000㎡，修桥12米</t>
  </si>
  <si>
    <t>贯峪村</t>
  </si>
  <si>
    <t>硬化街巷500m³，石头坝240米，残墙断壁1200㎡，六乱整治等</t>
  </si>
  <si>
    <t>各行政村</t>
  </si>
  <si>
    <t>交通沿线垃圾清理，村庄街巷垃圾治理，农户庭院整治，田间地头农业生产废弃物清理，农村乱搭乱建、乱堆乱放等</t>
  </si>
  <si>
    <t>2021.6-8</t>
  </si>
  <si>
    <t>改善农村人居环境，打造美丽宜居乡村</t>
  </si>
  <si>
    <t>史家沟
西窑
东窑
磨管峪
王明滩
刁儿沟
等行政村</t>
  </si>
  <si>
    <t>以行政村内街巷道路、文化广场、河渠沟塘和农房周边等公共区域为重点，拆除遗留、废弃的广告牌10处；整修坑洼路面、隔离带和绿化带约9000㎡；彻底整治村内黑臭水体12处，整治乱搭乱建35处、拆除修建残垣断壁3200m，消除彻底破旧裸落墙体1500m等其他基础设施建设</t>
  </si>
  <si>
    <t>改善村容村貌
提升人居环境</t>
  </si>
  <si>
    <t>砌筑围墙10米；拆除混凝土路面1060㎡；浇筑混凝土路面1135㎡；铁护栏236m</t>
  </si>
  <si>
    <t>实现人居环境干净整洁，和谐优美</t>
  </si>
  <si>
    <t>砌筑围墙118米；破除混凝土路面295㎡；浇筑12cm厚混凝土路面964㎡；石基础花栏墙260m</t>
  </si>
  <si>
    <t>浇筑10cm厚C25混凝土路面635㎡；小桥两侧每边加宽0.5米；安装铁护栏杆18米/侧，2侧共36米；浇筑钢筋混凝土路面58㎡</t>
  </si>
  <si>
    <t>砌筑围墙150米；修筑混凝土排水渠65m；砌筑砖墙9.63m³；砌筑花栏墙6.24m³；安装门13.6㎡；铁围栏52m；硬化900㎡</t>
  </si>
  <si>
    <t>砌筑围墙42米；砌筑铅丝网坝排水渠长213米；修筑土坝排水渠长47米</t>
  </si>
  <si>
    <t>砌筑围墙623米；原混凝土路面破除并浇筑C25混凝土412㎡</t>
  </si>
  <si>
    <t>砌筑围墙709米；砌筑石挡墙207.12m³；砌筑砖墙1.15m³；回填土方100m³；0.12米厚C25混凝土硬化120㎡，栽植风景树</t>
  </si>
  <si>
    <t>砌筑围墙386米；砌筑石基础46.07m³；砌筑石挡墙47.28m³；石墙抹灰35㎡；砌筑花栏墙10.32m³；水泥砂浆压顶25.8㎡；浇筑混凝土256㎡</t>
  </si>
  <si>
    <t>购买吸粪车1辆；砌筑围墙300米；铺植草砖250.2㎡；浇筑10cm厚混凝土路面242㎡；浇筑16cm 厚混凝土路面360㎡；砌筑花栏墙10m³；围土坝400米</t>
  </si>
  <si>
    <t>砌筑围墙138米；砌筑石基础9.9m³；砌筑砖墙8.35m³；浇筑混凝土路面600㎡；铁皮大门9㎡</t>
  </si>
  <si>
    <t>砌筑围墙960米；浇筑混凝土路面790㎡；砖墙抹灰45㎡</t>
  </si>
  <si>
    <t>砌筑围墙315米</t>
  </si>
  <si>
    <t>实心砖墙128.71立方米；花栏墙58.37立方米</t>
  </si>
  <si>
    <t>砌筑围墙161米；破除混凝土路面429㎡；浇筑混凝土路面1099㎡；砌筑砖墙64.16m³；砖墙抹灰69.2㎡；石墙抹灰14㎡；砌筑花栏墙115.59m³；铺植草砖351㎡；水泥砂浆压顶35铺㎡；镀锌管护栏长18.8m；栽植云杉10株；砌筑石墙26.46m³</t>
  </si>
  <si>
    <t>砌筑围墙330米；浇筑10cm厚混凝土176.4㎡；浇筑12cm厚混凝土576.2㎡；浇筑16cm厚混凝土720㎡；破除混凝土路面720㎡；砌筑花栏墙16.32m³；护栏（绿网）长85m</t>
  </si>
  <si>
    <t>砌筑围墙300米；浇筑12cm厚混凝土600㎡</t>
  </si>
  <si>
    <t>神家村</t>
  </si>
  <si>
    <t>砌筑围墙624米</t>
  </si>
  <si>
    <t>砌筑围墙385米；加固涵洞4座</t>
  </si>
  <si>
    <t>拆除砖砌体11.52m³；回填土方1500m³；砌筑石基础15m³；砌筑石挡墙45m³；石墙勾缝45㎡；压顶30㎡</t>
  </si>
  <si>
    <t>砌筑围墙125米；砌筑砖墙30.78m³；砖墙抹灰109.48㎡</t>
  </si>
  <si>
    <t>砌筑围墙328米</t>
  </si>
  <si>
    <t>拆除旧铁艺围栏401m；浇筑C20混凝土拦水带16m³；安装铁艺护栏401m</t>
  </si>
  <si>
    <t>砌筑围墙56米；修筑小桥一座</t>
  </si>
  <si>
    <t>砌筑围墙700米</t>
  </si>
  <si>
    <t>砌筑围墙43米，破除混凝土路面397.5㎡；浇筑混凝土路面472.5㎡；石墙水泥砂浆压顶75㎡</t>
  </si>
  <si>
    <t>砌筑围墙133米；浇筑C25混凝土路面230㎡</t>
  </si>
  <si>
    <t>砌筑围墙120米</t>
  </si>
  <si>
    <t>砌筑围墙16米；石基础：43.4m³；石挡墙：112.75m³；石墙抹灰：146.5㎡；水泥砂浆压顶：33㎡；浇筑混凝土路面：545㎡；回填土：880㎡；砌筑砖墙：19.97m³；砖墙勾缝：83.2㎡；铁皮大门：4.6㎡</t>
  </si>
  <si>
    <t>砌筑围墙160米；浇筑12cm厚混凝土765㎡；浇筑10cm厚混凝土78㎡；浇筑15cm厚混凝土210㎡；砖墙抹灰80.6㎡</t>
  </si>
  <si>
    <t>硬化街道1998㎡</t>
  </si>
  <si>
    <t>砌筑围墙87米</t>
  </si>
  <si>
    <t>砌筑围墙78米</t>
  </si>
  <si>
    <t>清理整治交通沿线、村庄街巷、田间地头乱堆乱放、乱搭乱建及废弃物、修整残垣断壁等</t>
  </si>
  <si>
    <t>改善村容村貌、提升人居环境</t>
  </si>
  <si>
    <t>混凝土路面：1987.5㎡；砖砌体：17.64m³；砖墙抹灰：24.96㎡；混凝土垫层：57.31m³；Ø28钢筋：0.3吨；DN300波纹管：49m;DN1000混凝土管44m;DN800混凝土管10m；DN300混凝土管：58m；破除混凝土路面：481㎡；石基础：519.19m³；石挡墙：491.71m³；混凝土盖板、；16米</t>
  </si>
  <si>
    <t>人居环境治理</t>
  </si>
  <si>
    <t>街巷硬化6000平方米</t>
  </si>
  <si>
    <t>2021.8-11</t>
  </si>
  <si>
    <t>硬化路面2000平米，石挡墙400米</t>
  </si>
  <si>
    <t>排洪沟护坡450米、残垣断壁300米</t>
  </si>
  <si>
    <t>硬化广场1300平米，护路坝100米</t>
  </si>
  <si>
    <t>残墙断壁260米</t>
  </si>
  <si>
    <t>贺丰村</t>
  </si>
  <si>
    <t>排洪渠两侧石挡墙390米</t>
  </si>
  <si>
    <t>残墙断壁700米</t>
  </si>
  <si>
    <t>残墙断壁300米</t>
  </si>
  <si>
    <t>小沟滩村</t>
  </si>
  <si>
    <t>残墙断壁320米</t>
  </si>
  <si>
    <t>砚子村</t>
  </si>
  <si>
    <t>残墙断壁230米、护坡90立方米、硬化220平米</t>
  </si>
  <si>
    <t>街道硬化700平米</t>
  </si>
  <si>
    <t>砌花栏墙420米</t>
  </si>
  <si>
    <t>不锈钢护栏18米，护坡砖110㎡，花栏墙180米，石挡墙100米，硬化街道100㎡。抹灰涂料180㎡，砖墙100米</t>
  </si>
  <si>
    <t>改善脏、乱、差的人居环境、提升生活品质</t>
  </si>
  <si>
    <t>硬化街道1250㎡，石挡墙150米，花栏墙160米，抹灰涂料175㎡，砖墙40米，排水渠盖板115米</t>
  </si>
  <si>
    <t>围墙140米，花栏墙160米，硬化街道400平方米
石墙130米</t>
  </si>
  <si>
    <t>围墙680米，绿网围栏110米，花栏墙77米</t>
  </si>
  <si>
    <t>1.5米高围墙1804.6米，0.1米厚c25混凝土硬化606.5㎡，
0.12米厚c25混凝土硬化1239㎡，石挡墙61.35m³，花栏墙714米</t>
  </si>
  <si>
    <t>0.1m厚C25混凝土硬化1570㎡，围栏20米</t>
  </si>
  <si>
    <t>管进村</t>
  </si>
  <si>
    <t>0.1m厚C25混凝土硬化307㎡，0.12m厚C25混凝土硬化1449㎡，1.6米高围墙45米</t>
  </si>
  <si>
    <t xml:space="preserve"> 围墙1400米，花篮墙400米，挡土墙80米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</si>
  <si>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李家沟村</t>
  </si>
  <si>
    <t>1.5米高围墙297.9米，花栏墙100米，围栏48米，挡土墙30.24m³0.1m厚C25混凝土硬化671.58㎡，0.15m厚C25混凝土硬化289㎡，卫生院围墙和大门</t>
  </si>
  <si>
    <t>混凝土排水渠57米，1.2米高围墙22.5米，0.15厚c25混凝土硬化560㎡</t>
  </si>
  <si>
    <t>石墙60米，铁艺护栏60米，街道硬化500㎡</t>
  </si>
  <si>
    <t>庄王沟村</t>
  </si>
  <si>
    <t>硬化街巷600㎡，残墙断壁500㎡，围栏300米；党建及农村特色文化墙60平方米</t>
  </si>
  <si>
    <t>马圈滩村</t>
  </si>
  <si>
    <t>0.1m厚c25混凝土96.25㎡，1.5米高围墙52米</t>
  </si>
  <si>
    <t>花篮墙260米，挡墙60米</t>
  </si>
  <si>
    <t>处理垃圾80吨、新建垃圾场1处、粉刷树木、绿色围栏、宣传资料、条幅等</t>
  </si>
  <si>
    <t>2021.5-8</t>
  </si>
  <si>
    <t>下高崖村</t>
  </si>
  <si>
    <t>维修残墙断壁500米，每米补助100元；建设200平米小公园一处，每平米200元；泥墙抹面500平米、每米补助50元；入村道路两旁绿化400米，每米200元；清理生活垃圾2000立方米、每立方米补助20元；建设建筑垃圾掩埋点1个，掩埋垃圾1500立方米，每立方米补助20元；喷涂墙面1000平米，每平米30元；清理乱搭乱建柴棚25处，每处补助200元</t>
  </si>
  <si>
    <t>上高崖村</t>
  </si>
  <si>
    <t>维修残墙断壁600米，每米补助100元；道路两旁绿化100米，每米200元；泥墙抹面500平米、每米补助50元；建花篮墙300米，每平米补200元，清理生活垃圾1500立方米、每立方米补助20元；清理乱搭乱建柴棚25处，每处补助200元</t>
  </si>
  <si>
    <t>双后村</t>
  </si>
  <si>
    <t>维修残墙断壁800米，每米补助100元；建设300平米小公园一处，每平米200元；泥墙抹面800平米、每米补助50元；清理生活垃圾3000立方米、每立方米补助30元；建设建筑垃圾掩埋点1个，掩埋垃圾2000立方米，每立方米补助30元；喷涂墙面2000平米，每平米30元；清理乱搭乱建柴棚50处，每处补助200元</t>
  </si>
  <si>
    <t>西马坊村</t>
  </si>
  <si>
    <t>维修残墙断壁600米，每米补助100元；文化墙200平米，每平米200元；泥墙抹面600平米、每米补助50元；道路两旁绿化300米，每米200元；建花篮墙400米，每平米补200元，清理生活垃圾2000立方米、每立方米补助30元；建设建筑垃圾掩埋点1个，掩埋垃圾1000立方米，每立方米补助30元；喷涂墙面1000平米，每平米30元；清理乱搭乱建柴棚50处，每处补助200元</t>
  </si>
  <si>
    <t>扶头会村</t>
  </si>
  <si>
    <t>维修残墙断壁500米，每米补助100元；泥墙抹面300平米、每米补助50元；清理生活垃圾1500立方米、每立方米补助20元；建设建筑垃圾掩埋点1个，掩埋垃圾1000立方米，每立方米补助20元；清理乱搭乱建柴棚15处，每处补助200元；种树30株，每株补助40元</t>
  </si>
  <si>
    <t>26个行政村</t>
  </si>
  <si>
    <t>改善各村的村容村貌，人居环境，提高村民的幸福指数</t>
  </si>
  <si>
    <t>硬化路约2600平米、砌墙、铺草坪砖等</t>
  </si>
  <si>
    <t>整治农村“六乱”
改善人居环境</t>
  </si>
  <si>
    <t>胡家沟村</t>
  </si>
  <si>
    <t>筑坝27米、新修筑隔离护栏270余米、清理杂乱等</t>
  </si>
  <si>
    <t>筑围栏约300米，铺设人行道约280米，硬化等</t>
  </si>
  <si>
    <t>改善人居环境</t>
  </si>
  <si>
    <t>神峪沟村</t>
  </si>
  <si>
    <t>污水排放管道建设约600余米、排洪渠整理、筑墙、道路硬化等</t>
  </si>
  <si>
    <t>修骨架护坡2600平米、铺设排水管道约300米、修排水渠约60米等</t>
  </si>
  <si>
    <t>圪洞岩村</t>
  </si>
  <si>
    <t>筑石头挡墙约65方、筑围墙、河道清理、街道硬化等</t>
  </si>
  <si>
    <t>葱旺村</t>
  </si>
  <si>
    <t>街道和场地硬化约3500平米等</t>
  </si>
  <si>
    <t>石家岩村</t>
  </si>
  <si>
    <t>筑护坡34米、场地硬化160平米等</t>
  </si>
  <si>
    <t>筑护栏约570米、铺草坪砖、筑花篮墙约80米、筑坝约120米、杂乱清理等</t>
  </si>
  <si>
    <t>残垣断壁整治、村内道路硬化约3000平米等</t>
  </si>
  <si>
    <t>宁白线
沿线4个村</t>
  </si>
  <si>
    <t>宁白线公路两侧花卉种植</t>
  </si>
  <si>
    <t>农村“六乱”整治
改善人居环境</t>
  </si>
  <si>
    <t>胡家庄村</t>
  </si>
  <si>
    <t>筑便民桥1座、街道硬化700余平米等</t>
  </si>
  <si>
    <t>晒庄村</t>
  </si>
  <si>
    <t>筑石头挡墙约360米、砖围墙100余米、硬化约1200平米</t>
  </si>
  <si>
    <t>木树头村</t>
  </si>
  <si>
    <t>残垣断壁整治29米</t>
  </si>
  <si>
    <t>后润子村</t>
  </si>
  <si>
    <t>筑护坡约700方、残墙断壁整治等</t>
  </si>
  <si>
    <t>公路沿线“六乱”集中整治等</t>
  </si>
  <si>
    <t>街道硬化约1300米，筑护面墙约320米，筑围墙约160米等</t>
  </si>
  <si>
    <t>硬化路面约150米，人行道铺设约150米等</t>
  </si>
  <si>
    <t>硬化街巷1500㎡，残墙断壁400㎡，绿化美化1200米，档墙80余方。庭院整治20余户</t>
  </si>
  <si>
    <t>美化改善人居环境，打造生态宜居美丽乡村</t>
  </si>
  <si>
    <t>前润子村</t>
  </si>
  <si>
    <t>硬化街巷300㎡，残墙断壁1000㎡，绿化美化2000米，水渠治理80㎡，庭院整治50余户。河道清理300米</t>
  </si>
  <si>
    <t>高家舍村</t>
  </si>
  <si>
    <t>残墙断壁1000㎡，绿化美化1200米，庭院整治23户</t>
  </si>
  <si>
    <t>石家沟村</t>
  </si>
  <si>
    <t>硬化街巷2800㎡，残墙断壁2200㎡，绿化美化5300米，修建护坡1800㎡，庭院整治58户，水渠治理800米</t>
  </si>
  <si>
    <t>步六社村</t>
  </si>
  <si>
    <t>硬化街巷800㎡，残墙断壁2000㎡，绿化美化200米，庭院整治50余户，水渠治理600㎡</t>
  </si>
  <si>
    <t>西里上村</t>
  </si>
  <si>
    <t>硬化街道800㎡，庭院整治10户，残墙断壁2000㎡，水渠冶理700米</t>
  </si>
  <si>
    <t>庆鲁村</t>
  </si>
  <si>
    <t>硬化街道800㎡，庭院整治30余户，残墙断壁3000㎡，水渠冶理800米</t>
  </si>
  <si>
    <t>全镇范围</t>
  </si>
  <si>
    <t>硬化街巷300㎡，残墙断壁1000㎡，绿化美化2000米，庭院整治50余户</t>
  </si>
  <si>
    <t>2021.4-8</t>
  </si>
  <si>
    <t>硬化街巷5000平米，新建垃圾池2个</t>
  </si>
  <si>
    <t>村容村貌整洁美观，生活垃圾有处倒，道路环境干净整洁</t>
  </si>
  <si>
    <t>修缮残垣断壁500平米，街道整理，铺杂草砖等</t>
  </si>
  <si>
    <t>新店村</t>
  </si>
  <si>
    <t>硬化街巷600米、打坝排水等</t>
  </si>
  <si>
    <t>修缮残垣断壁2100平米</t>
  </si>
  <si>
    <t>牛泥村</t>
  </si>
  <si>
    <t>硬化街巷1000米，修缮残垣断壁800米</t>
  </si>
  <si>
    <t>曹峪</t>
  </si>
  <si>
    <t>硬化村巷街巷2500平米</t>
  </si>
  <si>
    <t>改善村内道路交通条件，提升村容村貌</t>
  </si>
  <si>
    <t>公路沿线美化亮化，清理杂草，田间清理秸秆、农业生产垃圾；清理农村街巷煤堆、粪堆、柴堆等，生活、建筑垃圾的清理</t>
  </si>
  <si>
    <t>2021.6-9</t>
  </si>
  <si>
    <t>提升人居环境，改善村容村貌</t>
  </si>
  <si>
    <t>康家会村</t>
  </si>
  <si>
    <t>40米墙体，400米围墙，6000㎡草坪板，500㎡面包板</t>
  </si>
  <si>
    <t>2021.5-7</t>
  </si>
  <si>
    <t>美化人居环境
提高人民生活质量</t>
  </si>
  <si>
    <t>铺上村</t>
  </si>
  <si>
    <t>3200㎡硬化</t>
  </si>
  <si>
    <t>东里上村</t>
  </si>
  <si>
    <t>2000㎡硬化，500㎡石头，150米排水渠</t>
  </si>
  <si>
    <t>前曲卜村</t>
  </si>
  <si>
    <t>4000㎡硬化</t>
  </si>
  <si>
    <t>青年庄村</t>
  </si>
  <si>
    <t>250米花兰墙，200米排水渠，500米硬化</t>
  </si>
  <si>
    <t>柳林村</t>
  </si>
  <si>
    <t>500米围墙，600㎡硬化</t>
  </si>
  <si>
    <t>600米围墙，240米花兰墙，400㎡硬化，20米坝，140米人行道面包板</t>
  </si>
  <si>
    <t>悬钟村</t>
  </si>
  <si>
    <t>170米护地坝，50米围墙，800㎡硬化</t>
  </si>
  <si>
    <t>清理交通沿线积存的建筑垃圾和生活垃圾333吨；拆除遗留、废弃的广告牌和无实际用途、有碍观瞻的视觉污染设施17处；整修坑洼路面、隔离带和绿化带19处；消除交通安全隐患16处。村庄街巷整治情况。整治乱堆乱放、乱搭乱建、乱圈乱占、 乱贴乱画1047处；清理村内路旁“五堆"977处；整治村域内黑臭水体41处；拆除残垣断壁，消除破旧裸露墙体137处，整理线缆“蜘蛛网”8处；清理村内垃圾114吨</t>
  </si>
  <si>
    <t>拆除废弃建筑3处，整治残垣断壁450米，整治道路排水沟400米，整治泄洪渠2处，新建泄洪坝100米，整治活动广场600平米，硬化街巷400平米</t>
  </si>
  <si>
    <t>强化乡村环境整治和治理，完善基础设施建设，打造村容整治，道路通达，环境卫生，适宜居住的美丽村庄</t>
  </si>
  <si>
    <t>清理废弃建筑11处，整治残垣断壁300米，整治河渠1500米，新建护村沙坝500米</t>
  </si>
  <si>
    <t>强化乡村环境整治和治理，打造村容整治，道路通达，环境卫生，适宜居住的美丽村庄</t>
  </si>
  <si>
    <t>石城村</t>
  </si>
  <si>
    <t>整治残垣断壁120米，硬化街巷1000米</t>
  </si>
  <si>
    <t>于家峪村</t>
  </si>
  <si>
    <t>整治残垣断壁100米，硬化街巷1200平米，绿化美化公路沿线250米，新建人行步道300米</t>
  </si>
  <si>
    <t>整治残垣断壁200米，硬化街巷450平米，新建护坡、护地坝150米</t>
  </si>
  <si>
    <t>强化乡村环境整治和治理，完善基础设施建设，初步建立农村垃圾常态化治理机制，体现地域特色和乡村风情，打造村容整治，道路通达，环境卫生，适宜居住的美丽村庄</t>
  </si>
  <si>
    <t>西沟村</t>
  </si>
  <si>
    <t>清理废弃建筑1处，整治残垣断壁250米，新建排水坝70米</t>
  </si>
  <si>
    <t>李货郞沟村</t>
  </si>
  <si>
    <t>整治残垣断壁60米，整治排洪渠300米，新建排洪坝400米</t>
  </si>
  <si>
    <t>强化乡村环境整治和治理，完善基础设施建设，体现地域特色和乡村风情，打造村容整治，道路通达，环境卫生，适宜居住的美丽村庄</t>
  </si>
  <si>
    <t>整治残垣断壁150米，整治河渠250米，整治坑洼路面200米，绿化道路沿线120米，硬化场地600平米</t>
  </si>
  <si>
    <t>村庄绿化800平米；清理清运各类垃圾165吨；党建和农村特色文化墙240平米；更新标语和宣传栏45处；乡村风貌标识标志60处</t>
  </si>
  <si>
    <t>强化乡村人居环境整治，体现乡土特色风情，营造文明向上氛围，打造环境宜人、乡风文明的美丽乡村</t>
  </si>
  <si>
    <t>街巷硬化</t>
  </si>
  <si>
    <t>堡子会村</t>
  </si>
  <si>
    <t>街巷硬化4000平方米</t>
  </si>
  <si>
    <t>新建围墙2000平方米、新建过水桥2座、新建护村坝200米</t>
  </si>
  <si>
    <t>整治人居环境
提升环境质量</t>
  </si>
  <si>
    <t>新建围墙1000平方米、硬化街巷1000米、整理排洪渠500米</t>
  </si>
  <si>
    <t>硬化街巷1000米、新建围墙500平方米</t>
  </si>
  <si>
    <t>会松沟村</t>
  </si>
  <si>
    <t>新建护村坝200米、续建边坡石墙200平方米</t>
  </si>
  <si>
    <t>赤泥窊村</t>
  </si>
  <si>
    <t>新建围墙1200平方米、新建边坡石墙600平方米、硬化街巷600米、续建人行步道120米</t>
  </si>
  <si>
    <t>造军村</t>
  </si>
  <si>
    <t>新建围墙800平方米、新建边坡石墙400平方米、硬化街巷400米、续建人行步道80米</t>
  </si>
  <si>
    <t>新建围墙500平方米、边坡500平方米、硬化街巷500平方米</t>
  </si>
  <si>
    <t>上牛庄村</t>
  </si>
  <si>
    <t>新建围边坡2000平方米</t>
  </si>
  <si>
    <t>家条岭村</t>
  </si>
  <si>
    <t>新建围墙2000平方米、铺砖500平方米，硬化街巷3000平方米</t>
  </si>
  <si>
    <t>硬化街巷3000平方米</t>
  </si>
  <si>
    <t>羊圈坪村</t>
  </si>
  <si>
    <t>新建围墙500平方米、硬化街巷2000米</t>
  </si>
  <si>
    <t>宁家舍村</t>
  </si>
  <si>
    <t>护村护地坝350米</t>
  </si>
  <si>
    <t>保护耕地200余亩
防护村庄防洪安全</t>
  </si>
  <si>
    <t>范家洼村</t>
  </si>
  <si>
    <t>护村护地坝300米</t>
  </si>
  <si>
    <t>保护耕地180余亩
防护村庄防洪安全</t>
  </si>
  <si>
    <t>新建围墙1000平方米</t>
  </si>
  <si>
    <t>(三）小型基础设施</t>
  </si>
  <si>
    <t>五家庄村特色种植基地设施配套</t>
  </si>
  <si>
    <t>大口井一眼及水利配套设施流动喷灌200亩</t>
  </si>
  <si>
    <t>可带动五家庄20户脱贫户增加收入，也为我县的旅游业开辟新的途径</t>
  </si>
  <si>
    <t>“厕所革命”
农村厕所改造</t>
  </si>
  <si>
    <t>2021年农村“厕所革命”改造户厕2100座</t>
  </si>
  <si>
    <t>预计户厕改造2100户</t>
  </si>
  <si>
    <t>农村危房改造</t>
  </si>
  <si>
    <t>住建局</t>
  </si>
  <si>
    <t>12个乡镇
184个村</t>
  </si>
  <si>
    <t>根据乡镇摸底，完成260户农户危房改造</t>
  </si>
  <si>
    <t>解决住房安全问题</t>
  </si>
  <si>
    <t>移民小区建设</t>
  </si>
  <si>
    <t>财政局</t>
  </si>
  <si>
    <t>新会村</t>
  </si>
  <si>
    <t>街道硬化9321平米、暖气管道3602米、雨水管道420米</t>
  </si>
  <si>
    <t>2021.5-12</t>
  </si>
  <si>
    <t>改善201户移民户的人居环境</t>
  </si>
  <si>
    <t>沟道综合
整治工程</t>
  </si>
  <si>
    <t>治汾办</t>
  </si>
  <si>
    <t>康家会镇康家会村、王村乡善应村</t>
  </si>
  <si>
    <t>新增滩地50亩；滩地土层加厚1000亩，河道治理3.5公里</t>
  </si>
  <si>
    <t>高产滩地1050亩，保护滩地1050亩，亩增产80kg/亩</t>
  </si>
  <si>
    <t>打坝</t>
  </si>
  <si>
    <t>打护坝560米</t>
  </si>
  <si>
    <t>保护耕地、防护村庄
保护人民生命财产安全</t>
  </si>
  <si>
    <t>新建基本农田</t>
  </si>
  <si>
    <t>上双路</t>
  </si>
  <si>
    <t>新建基本农田68亩</t>
  </si>
  <si>
    <t>2021.1-4</t>
  </si>
  <si>
    <t>工程建成后，可新增农田68亩，可有效缓解地少人多，土地与人口比例失调的矛盾，达到“方便耕作、保土保肥、抗旱排涝（洪）、稳产增产”的农田建设目标</t>
  </si>
  <si>
    <t>以工代赈
基本农田</t>
  </si>
  <si>
    <t>新建农田74亩，低产田改造72亩，新建护地坝300米</t>
  </si>
  <si>
    <t>工程建成后，可新增和改造农田146亩，人均新增优质高产田0.61亩，可有效缓解地少人多，土地与人口比例失调的矛盾，达到“方便耕作、保土保肥、抗旱排涝（洪）、稳产增产”的农田建设目标。年增加净收入5.7万元，人均年可增加纯收入238元</t>
  </si>
  <si>
    <t>于坪子村</t>
  </si>
  <si>
    <t>河道治理1000米，打坝1000米</t>
  </si>
  <si>
    <t>以工代赈</t>
  </si>
  <si>
    <t>送返村
羊丈村</t>
  </si>
  <si>
    <t>新建浆砌石护村护地坝800米；河道整治500米</t>
  </si>
  <si>
    <t>2021.7-11</t>
  </si>
  <si>
    <t>下阳寨村</t>
  </si>
  <si>
    <t>田间路3公里</t>
  </si>
  <si>
    <t>新建农田48亩
低产田改造161亩</t>
  </si>
  <si>
    <t>工程建成后，可新增和改造农田209亩，人均新增优质高产田0.6亩，可有效缓解地少人多，土地与人口比例失调的矛盾，达到“方便耕作、保土保肥、抗旱排涝（洪）、稳产增产”的农田建设目标。年增加净收入5.73万元，人均年可增加纯收入164元</t>
  </si>
  <si>
    <t>打坝项目</t>
  </si>
  <si>
    <t>筑浆砌石坝430米</t>
  </si>
  <si>
    <t>改善村民生产生活条件
维护人民生命财产</t>
  </si>
  <si>
    <t>基础设施改善</t>
  </si>
  <si>
    <t>田间路建设约1.5公里</t>
  </si>
  <si>
    <t>低产田改造</t>
  </si>
  <si>
    <t>王端庄村
鱼崖底村</t>
  </si>
  <si>
    <t>低产田垫地改造240亩</t>
  </si>
  <si>
    <t>2021.5-6</t>
  </si>
  <si>
    <t>改造后亩产可增加经济效益500余元</t>
  </si>
  <si>
    <t>山底村</t>
  </si>
  <si>
    <t>道路硬化约2000平米等</t>
  </si>
  <si>
    <t>改善交通出行和人居环境</t>
  </si>
  <si>
    <t>基础设施
改善提升</t>
  </si>
  <si>
    <t xml:space="preserve">择善村       </t>
  </si>
  <si>
    <t>道路硬化、场地硬化约1900平米，筑排水渠约440米等</t>
  </si>
  <si>
    <t>改善产业基础设施，推动产业发展提质增效；改善人居环境</t>
  </si>
  <si>
    <t>三、公益事业项目</t>
  </si>
  <si>
    <t>雨露计划</t>
  </si>
  <si>
    <t>预计对2020-2021学年的1300名脱贫户中接受中高等职业教育的学生进行每生3000元资助</t>
  </si>
  <si>
    <t>资助脱贫户中1300名学生完成学业</t>
  </si>
  <si>
    <t>致富带头人培训</t>
  </si>
  <si>
    <t>280人</t>
  </si>
  <si>
    <t>通过200名致富带头人带动所在区域群众增收致富</t>
  </si>
  <si>
    <t>静乐县防护林
造林工程</t>
  </si>
  <si>
    <t>康家会镇、赤泥洼乡、娑婆乡等乡镇</t>
  </si>
  <si>
    <t>人工造林57020亩</t>
  </si>
  <si>
    <t>增加森林植被和覆盖率，改善生态环境、带动脱贫户增收</t>
  </si>
  <si>
    <t>村庄绿化</t>
  </si>
  <si>
    <t>鹅城镇
王端庄村</t>
  </si>
  <si>
    <t>村庄绿化1个村</t>
  </si>
  <si>
    <t>改善村庄人居环境
带动脱贫户增收</t>
  </si>
  <si>
    <t>森林提质补助</t>
  </si>
  <si>
    <t>杜家村镇、赤窊洼乡、康家会镇、等乡镇</t>
  </si>
  <si>
    <t>中幼林抚育10000亩</t>
  </si>
  <si>
    <t>提高林分质量
带动脱贫户增收</t>
  </si>
  <si>
    <t>草原生态保护
修复工程</t>
  </si>
  <si>
    <t>修建围栏4500米，退化草原生态保护修复2000亩</t>
  </si>
  <si>
    <t>提升草地质量
带动脱贫户增收</t>
  </si>
  <si>
    <t>植被恢复补助</t>
  </si>
  <si>
    <t>修复森林植被1525亩</t>
  </si>
  <si>
    <t>修复林地植被
带动脱贫户增收</t>
  </si>
  <si>
    <t>退耕还林占补平衡异地造林补助</t>
  </si>
  <si>
    <t>杜家村镇
王村镇等</t>
  </si>
  <si>
    <t>异地造林134.72亩</t>
  </si>
  <si>
    <t>强化退耕还林效益
带动脱贫户增收</t>
  </si>
  <si>
    <t>2021年黄土高原
水土流失综合
治理工程</t>
  </si>
  <si>
    <t>人工造乔木林780亩，配套资金100万元</t>
  </si>
  <si>
    <t>楼房外墙维修</t>
  </si>
  <si>
    <t>天和
移民小区</t>
  </si>
  <si>
    <t>维修7栋移民楼外墙</t>
  </si>
  <si>
    <t>改善移民户居住环境</t>
  </si>
  <si>
    <t>修建公共厕所</t>
  </si>
  <si>
    <t>小康苑
美康苑</t>
  </si>
  <si>
    <t>建公共厕所2处250㎡</t>
  </si>
  <si>
    <t>新建消防设施</t>
  </si>
  <si>
    <t>小康苑等
移民小区</t>
  </si>
  <si>
    <t>配套消防基础设施、器材</t>
  </si>
  <si>
    <t>加强移民小区消防安全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</si>
</sst>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0_ "/>
  </numFmts>
  <fonts count="49">
    <font>
      <sz val="11"/>
      <color theme="1"/>
      <name val="等线"/>
      <charset val="134"/>
    </font>
    <font>
      <b/>
      <sz val="10"/>
      <color indexed="8"/>
      <name val="黑体"/>
      <charset val="134"/>
    </font>
    <font>
      <b/>
      <sz val="9"/>
      <color indexed="8"/>
      <name val="黑体"/>
      <charset val="134"/>
    </font>
    <font>
      <b/>
      <sz val="12"/>
      <color indexed="8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b/>
      <sz val="9"/>
      <color rgb="FFFF0000"/>
      <name val="宋体"/>
      <charset val="134"/>
    </font>
    <font>
      <sz val="9"/>
      <color rgb="FFFF0000"/>
      <name val="宋体"/>
      <charset val="134"/>
    </font>
    <font>
      <b/>
      <sz val="11"/>
      <color theme="1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9"/>
      <color theme="1"/>
      <name val="黑体"/>
      <charset val="134"/>
    </font>
    <font>
      <sz val="9"/>
      <color theme="1"/>
      <name val="仿宋"/>
      <charset val="134"/>
    </font>
    <font>
      <b/>
      <sz val="9"/>
      <color indexed="8"/>
      <name val="宋体"/>
      <charset val="134"/>
    </font>
    <font>
      <b/>
      <sz val="11"/>
      <color theme="1"/>
      <name val="黑体"/>
      <charset val="134"/>
    </font>
    <font>
      <sz val="11"/>
      <name val="等线"/>
      <charset val="134"/>
    </font>
    <font>
      <sz val="11"/>
      <color theme="1"/>
      <name val="宋体"/>
      <charset val="134"/>
    </font>
    <font>
      <b/>
      <sz val="18"/>
      <name val="宋体"/>
      <charset val="134"/>
    </font>
    <font>
      <sz val="10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楷体"/>
      <charset val="134"/>
    </font>
    <font>
      <b/>
      <sz val="10"/>
      <name val="黑体"/>
      <charset val="134"/>
    </font>
    <font>
      <b/>
      <sz val="9"/>
      <name val="黑体"/>
      <charset val="134"/>
    </font>
    <font>
      <b/>
      <sz val="12"/>
      <name val="宋体"/>
      <charset val="134"/>
    </font>
    <font>
      <b/>
      <sz val="11"/>
      <name val="楷体"/>
      <charset val="134"/>
    </font>
    <font>
      <sz val="9"/>
      <name val="仿宋"/>
      <charset val="134"/>
    </font>
    <font>
      <sz val="12"/>
      <name val="宋体"/>
      <charset val="134"/>
    </font>
    <font>
      <b/>
      <sz val="11"/>
      <name val="黑体"/>
      <charset val="134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31" fillId="0" borderId="0" applyFont="0" applyFill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37" fillId="6" borderId="5" applyNumberFormat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5" borderId="7" applyNumberFormat="0" applyFont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35" fillId="4" borderId="5" applyNumberFormat="0" applyAlignment="0" applyProtection="0">
      <alignment vertical="center"/>
    </xf>
    <xf numFmtId="0" fontId="40" fillId="8" borderId="9" applyNumberFormat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7" fillId="0" borderId="0">
      <alignment vertical="center"/>
    </xf>
    <xf numFmtId="0" fontId="42" fillId="15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75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9" fillId="0" borderId="0" xfId="0" applyFont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0" borderId="0" xfId="0" applyFont="1" applyBorder="1" applyAlignment="1">
      <alignment wrapText="1"/>
    </xf>
    <xf numFmtId="0" fontId="7" fillId="0" borderId="0" xfId="0" applyFont="1"/>
    <xf numFmtId="0" fontId="10" fillId="0" borderId="0" xfId="0" applyFont="1" applyAlignment="1">
      <alignment wrapText="1"/>
    </xf>
    <xf numFmtId="0" fontId="6" fillId="0" borderId="0" xfId="0" applyFont="1" applyFill="1" applyAlignment="1">
      <alignment horizontal="center" wrapText="1"/>
    </xf>
    <xf numFmtId="0" fontId="10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9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/>
    <xf numFmtId="0" fontId="14" fillId="0" borderId="0" xfId="0" applyFont="1" applyFill="1" applyAlignment="1">
      <alignment wrapText="1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/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23" fillId="0" borderId="0" xfId="0" applyFont="1" applyFill="1" applyAlignment="1">
      <alignment wrapText="1"/>
    </xf>
    <xf numFmtId="0" fontId="26" fillId="0" borderId="0" xfId="0" applyFont="1" applyFill="1" applyAlignment="1">
      <alignment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top"/>
    </xf>
    <xf numFmtId="0" fontId="28" fillId="0" borderId="0" xfId="0" applyFont="1" applyFill="1" applyAlignment="1">
      <alignment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 6" xfId="51"/>
    <cellStyle name="常规 2 7" xfId="52"/>
    <cellStyle name="常规 2 8" xfId="53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84"/>
  <sheetViews>
    <sheetView tabSelected="1" zoomScale="115" zoomScaleNormal="115" topLeftCell="A91" workbookViewId="0">
      <selection activeCell="O4" sqref="O4"/>
    </sheetView>
  </sheetViews>
  <sheetFormatPr defaultColWidth="9" defaultRowHeight="14.4"/>
  <cols>
    <col min="1" max="1" width="4.62962962962963" style="29" customWidth="1"/>
    <col min="2" max="2" width="12.8240740740741" style="30" customWidth="1"/>
    <col min="3" max="3" width="9.5" style="31" customWidth="1"/>
    <col min="4" max="4" width="9.66666666666667" style="32" customWidth="1"/>
    <col min="5" max="5" width="20.6296296296296" style="33" customWidth="1"/>
    <col min="6" max="6" width="12.3796296296296" style="30" customWidth="1"/>
    <col min="7" max="7" width="10.4722222222222" style="32" customWidth="1"/>
    <col min="8" max="8" width="8.58333333333333" style="32" customWidth="1"/>
    <col min="9" max="9" width="6.9537037037037" style="32" customWidth="1"/>
    <col min="10" max="10" width="8.25" style="32" customWidth="1"/>
    <col min="11" max="11" width="8.62962962962963" style="32" customWidth="1"/>
    <col min="12" max="12" width="17.5" style="33" customWidth="1"/>
    <col min="13" max="13" width="10.6388888888889" style="32" customWidth="1"/>
  </cols>
  <sheetData>
    <row r="1" ht="30" customHeight="1" spans="1:14">
      <c r="A1" s="34" t="s">
        <v>0</v>
      </c>
      <c r="B1" s="34"/>
      <c r="C1" s="34"/>
      <c r="D1" s="34"/>
      <c r="E1" s="34"/>
      <c r="F1" s="35"/>
      <c r="G1" s="35"/>
      <c r="H1" s="35"/>
      <c r="I1" s="35"/>
      <c r="J1" s="35"/>
      <c r="K1" s="34"/>
      <c r="L1" s="34"/>
      <c r="M1" s="34"/>
      <c r="N1" s="45"/>
    </row>
    <row r="2" ht="13.8" spans="1:14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45"/>
    </row>
    <row r="3" s="1" customFormat="1" ht="20" customHeight="1" spans="1:14">
      <c r="A3" s="37" t="s">
        <v>2</v>
      </c>
      <c r="B3" s="37" t="s">
        <v>3</v>
      </c>
      <c r="C3" s="37" t="s">
        <v>4</v>
      </c>
      <c r="D3" s="37" t="s">
        <v>5</v>
      </c>
      <c r="E3" s="37" t="s">
        <v>6</v>
      </c>
      <c r="F3" s="38" t="s">
        <v>7</v>
      </c>
      <c r="G3" s="38"/>
      <c r="H3" s="38"/>
      <c r="I3" s="38"/>
      <c r="J3" s="38"/>
      <c r="K3" s="37" t="s">
        <v>8</v>
      </c>
      <c r="L3" s="37" t="s">
        <v>9</v>
      </c>
      <c r="M3" s="37" t="s">
        <v>10</v>
      </c>
      <c r="N3" s="46"/>
    </row>
    <row r="4" s="1" customFormat="1" ht="25" customHeight="1" spans="1:14">
      <c r="A4" s="37"/>
      <c r="B4" s="37"/>
      <c r="C4" s="37"/>
      <c r="D4" s="37"/>
      <c r="E4" s="37"/>
      <c r="F4" s="38" t="s">
        <v>11</v>
      </c>
      <c r="G4" s="38" t="s">
        <v>12</v>
      </c>
      <c r="H4" s="38" t="s">
        <v>13</v>
      </c>
      <c r="I4" s="38" t="s">
        <v>14</v>
      </c>
      <c r="J4" s="38" t="s">
        <v>15</v>
      </c>
      <c r="K4" s="37"/>
      <c r="L4" s="37"/>
      <c r="M4" s="37"/>
      <c r="N4" s="46"/>
    </row>
    <row r="5" s="1" customFormat="1" ht="30" customHeight="1" spans="1:14">
      <c r="A5" s="37" t="s">
        <v>16</v>
      </c>
      <c r="B5" s="37"/>
      <c r="C5" s="37"/>
      <c r="D5" s="37"/>
      <c r="E5" s="37"/>
      <c r="F5" s="38">
        <f>SUM(F6+F194+F368)</f>
        <v>26085.8124</v>
      </c>
      <c r="G5" s="38">
        <f>SUM(G6+G194+G368)</f>
        <v>14518.2884</v>
      </c>
      <c r="H5" s="38">
        <f>SUM(H6+H194+H368)</f>
        <v>5493.724</v>
      </c>
      <c r="I5" s="38">
        <f>SUM(I6+I194+I368)</f>
        <v>473.8</v>
      </c>
      <c r="J5" s="38">
        <f>SUM(J6+J194+J368)</f>
        <v>5600</v>
      </c>
      <c r="K5" s="37"/>
      <c r="L5" s="37"/>
      <c r="M5" s="37"/>
      <c r="N5" s="46"/>
    </row>
    <row r="6" s="2" customFormat="1" ht="30" customHeight="1" spans="1:14">
      <c r="A6" s="39" t="s">
        <v>17</v>
      </c>
      <c r="B6" s="39"/>
      <c r="C6" s="40"/>
      <c r="D6" s="40"/>
      <c r="E6" s="40"/>
      <c r="F6" s="41">
        <f>F7+F101+F149</f>
        <v>13367.2524</v>
      </c>
      <c r="G6" s="41">
        <f>G7+G101+G149</f>
        <v>8828.2524</v>
      </c>
      <c r="H6" s="41">
        <f>H7+H101+H149</f>
        <v>1313</v>
      </c>
      <c r="I6" s="41">
        <f>I7+I101+I149</f>
        <v>0</v>
      </c>
      <c r="J6" s="41">
        <f>J7+J101+J149</f>
        <v>3226</v>
      </c>
      <c r="K6" s="40"/>
      <c r="L6" s="40"/>
      <c r="M6" s="40"/>
      <c r="N6" s="47"/>
    </row>
    <row r="7" s="3" customFormat="1" ht="30" customHeight="1" spans="1:14">
      <c r="A7" s="42" t="s">
        <v>18</v>
      </c>
      <c r="B7" s="42"/>
      <c r="C7" s="40"/>
      <c r="D7" s="40"/>
      <c r="E7" s="40"/>
      <c r="F7" s="43">
        <f>SUM(F8:F100)</f>
        <v>2681.306</v>
      </c>
      <c r="G7" s="43">
        <f>SUM(G8:G100)</f>
        <v>2379.306</v>
      </c>
      <c r="H7" s="43">
        <f>SUM(H8:H100)</f>
        <v>302</v>
      </c>
      <c r="I7" s="43"/>
      <c r="J7" s="43"/>
      <c r="K7" s="40"/>
      <c r="L7" s="40"/>
      <c r="M7" s="40"/>
      <c r="N7" s="48"/>
    </row>
    <row r="8" s="4" customFormat="1" ht="30" customHeight="1" spans="1:14">
      <c r="A8" s="40">
        <v>1</v>
      </c>
      <c r="B8" s="44" t="s">
        <v>19</v>
      </c>
      <c r="C8" s="44" t="s">
        <v>20</v>
      </c>
      <c r="D8" s="44" t="s">
        <v>21</v>
      </c>
      <c r="E8" s="44" t="s">
        <v>22</v>
      </c>
      <c r="F8" s="44">
        <v>15.2</v>
      </c>
      <c r="G8" s="44">
        <v>15.2</v>
      </c>
      <c r="H8" s="44"/>
      <c r="I8" s="44"/>
      <c r="J8" s="44"/>
      <c r="K8" s="44" t="s">
        <v>23</v>
      </c>
      <c r="L8" s="44" t="s">
        <v>24</v>
      </c>
      <c r="M8" s="40"/>
      <c r="N8" s="13"/>
    </row>
    <row r="9" s="5" customFormat="1" ht="48" customHeight="1" spans="1:14">
      <c r="A9" s="40">
        <v>2</v>
      </c>
      <c r="B9" s="44" t="s">
        <v>25</v>
      </c>
      <c r="C9" s="44" t="s">
        <v>20</v>
      </c>
      <c r="D9" s="44" t="s">
        <v>26</v>
      </c>
      <c r="E9" s="40" t="s">
        <v>27</v>
      </c>
      <c r="F9" s="44">
        <v>117.48</v>
      </c>
      <c r="G9" s="44">
        <v>117.48</v>
      </c>
      <c r="H9" s="44"/>
      <c r="I9" s="44"/>
      <c r="J9" s="44"/>
      <c r="K9" s="44" t="s">
        <v>23</v>
      </c>
      <c r="L9" s="40" t="s">
        <v>28</v>
      </c>
      <c r="M9" s="40"/>
      <c r="N9" s="49"/>
    </row>
    <row r="10" s="6" customFormat="1" ht="60" customHeight="1" spans="1:14">
      <c r="A10" s="40">
        <v>3</v>
      </c>
      <c r="B10" s="40" t="s">
        <v>29</v>
      </c>
      <c r="C10" s="40" t="s">
        <v>30</v>
      </c>
      <c r="D10" s="40" t="s">
        <v>31</v>
      </c>
      <c r="E10" s="40" t="s">
        <v>32</v>
      </c>
      <c r="F10" s="40">
        <v>66.24</v>
      </c>
      <c r="G10" s="40">
        <v>66.24</v>
      </c>
      <c r="H10" s="40"/>
      <c r="I10" s="40"/>
      <c r="J10" s="40"/>
      <c r="K10" s="40" t="s">
        <v>33</v>
      </c>
      <c r="L10" s="40" t="s">
        <v>34</v>
      </c>
      <c r="M10" s="40"/>
      <c r="N10" s="49"/>
    </row>
    <row r="11" s="6" customFormat="1" ht="86" customHeight="1" spans="1:14">
      <c r="A11" s="40">
        <v>4</v>
      </c>
      <c r="B11" s="40" t="s">
        <v>35</v>
      </c>
      <c r="C11" s="40" t="s">
        <v>30</v>
      </c>
      <c r="D11" s="40" t="s">
        <v>36</v>
      </c>
      <c r="E11" s="40" t="s">
        <v>37</v>
      </c>
      <c r="F11" s="40">
        <v>7.46</v>
      </c>
      <c r="G11" s="40">
        <v>7.46</v>
      </c>
      <c r="H11" s="40"/>
      <c r="I11" s="40"/>
      <c r="J11" s="40"/>
      <c r="K11" s="40" t="s">
        <v>33</v>
      </c>
      <c r="L11" s="40" t="s">
        <v>38</v>
      </c>
      <c r="M11" s="40"/>
      <c r="N11" s="49"/>
    </row>
    <row r="12" s="6" customFormat="1" ht="67" customHeight="1" spans="1:14">
      <c r="A12" s="40">
        <v>5</v>
      </c>
      <c r="B12" s="40" t="s">
        <v>39</v>
      </c>
      <c r="C12" s="40" t="s">
        <v>30</v>
      </c>
      <c r="D12" s="40" t="s">
        <v>40</v>
      </c>
      <c r="E12" s="40" t="s">
        <v>41</v>
      </c>
      <c r="F12" s="40">
        <v>6.3</v>
      </c>
      <c r="G12" s="40">
        <v>6.3</v>
      </c>
      <c r="H12" s="40"/>
      <c r="I12" s="40"/>
      <c r="J12" s="40"/>
      <c r="K12" s="40" t="s">
        <v>33</v>
      </c>
      <c r="L12" s="40" t="s">
        <v>42</v>
      </c>
      <c r="M12" s="40"/>
      <c r="N12" s="49"/>
    </row>
    <row r="13" s="6" customFormat="1" ht="45" customHeight="1" spans="1:14">
      <c r="A13" s="40">
        <v>6</v>
      </c>
      <c r="B13" s="40" t="s">
        <v>43</v>
      </c>
      <c r="C13" s="40" t="s">
        <v>30</v>
      </c>
      <c r="D13" s="40" t="s">
        <v>44</v>
      </c>
      <c r="E13" s="40" t="s">
        <v>45</v>
      </c>
      <c r="F13" s="40">
        <v>30</v>
      </c>
      <c r="G13" s="40">
        <v>30</v>
      </c>
      <c r="H13" s="40"/>
      <c r="I13" s="40"/>
      <c r="J13" s="40"/>
      <c r="K13" s="40" t="s">
        <v>33</v>
      </c>
      <c r="L13" s="40" t="s">
        <v>46</v>
      </c>
      <c r="M13" s="40"/>
      <c r="N13" s="49"/>
    </row>
    <row r="14" s="6" customFormat="1" ht="56" customHeight="1" spans="1:14">
      <c r="A14" s="40">
        <v>7</v>
      </c>
      <c r="B14" s="40" t="s">
        <v>25</v>
      </c>
      <c r="C14" s="40" t="s">
        <v>30</v>
      </c>
      <c r="D14" s="40" t="s">
        <v>47</v>
      </c>
      <c r="E14" s="40" t="s">
        <v>48</v>
      </c>
      <c r="F14" s="40">
        <v>65</v>
      </c>
      <c r="G14" s="44">
        <v>65</v>
      </c>
      <c r="H14" s="40"/>
      <c r="I14" s="40"/>
      <c r="J14" s="40"/>
      <c r="K14" s="40" t="s">
        <v>49</v>
      </c>
      <c r="L14" s="40" t="s">
        <v>50</v>
      </c>
      <c r="M14" s="40"/>
      <c r="N14" s="49"/>
    </row>
    <row r="15" s="6" customFormat="1" ht="34" customHeight="1" spans="1:14">
      <c r="A15" s="40">
        <v>8</v>
      </c>
      <c r="B15" s="40" t="s">
        <v>51</v>
      </c>
      <c r="C15" s="40" t="s">
        <v>52</v>
      </c>
      <c r="D15" s="44" t="s">
        <v>53</v>
      </c>
      <c r="E15" s="40" t="s">
        <v>54</v>
      </c>
      <c r="F15" s="40">
        <v>3.592</v>
      </c>
      <c r="G15" s="40">
        <v>3.592</v>
      </c>
      <c r="H15" s="44"/>
      <c r="I15" s="44"/>
      <c r="J15" s="44"/>
      <c r="K15" s="40" t="s">
        <v>33</v>
      </c>
      <c r="L15" s="40" t="s">
        <v>55</v>
      </c>
      <c r="M15" s="40"/>
      <c r="N15" s="49"/>
    </row>
    <row r="16" s="6" customFormat="1" ht="43" customHeight="1" spans="1:14">
      <c r="A16" s="40">
        <v>9</v>
      </c>
      <c r="B16" s="40" t="s">
        <v>51</v>
      </c>
      <c r="C16" s="40" t="s">
        <v>52</v>
      </c>
      <c r="D16" s="44" t="s">
        <v>56</v>
      </c>
      <c r="E16" s="40" t="s">
        <v>57</v>
      </c>
      <c r="F16" s="40">
        <v>6.005</v>
      </c>
      <c r="G16" s="40">
        <v>6.005</v>
      </c>
      <c r="H16" s="44"/>
      <c r="I16" s="44"/>
      <c r="J16" s="44"/>
      <c r="K16" s="40" t="s">
        <v>33</v>
      </c>
      <c r="L16" s="40" t="s">
        <v>58</v>
      </c>
      <c r="M16" s="40"/>
      <c r="N16" s="49"/>
    </row>
    <row r="17" s="6" customFormat="1" ht="36" customHeight="1" spans="1:14">
      <c r="A17" s="40">
        <v>10</v>
      </c>
      <c r="B17" s="40" t="s">
        <v>51</v>
      </c>
      <c r="C17" s="40" t="s">
        <v>52</v>
      </c>
      <c r="D17" s="44" t="s">
        <v>59</v>
      </c>
      <c r="E17" s="44" t="s">
        <v>60</v>
      </c>
      <c r="F17" s="44">
        <v>5.413</v>
      </c>
      <c r="G17" s="44">
        <v>5.413</v>
      </c>
      <c r="H17" s="44"/>
      <c r="I17" s="44"/>
      <c r="J17" s="44"/>
      <c r="K17" s="40" t="s">
        <v>33</v>
      </c>
      <c r="L17" s="40" t="s">
        <v>61</v>
      </c>
      <c r="M17" s="40"/>
      <c r="N17" s="49"/>
    </row>
    <row r="18" s="6" customFormat="1" ht="36" customHeight="1" spans="1:14">
      <c r="A18" s="40">
        <v>11</v>
      </c>
      <c r="B18" s="40" t="s">
        <v>51</v>
      </c>
      <c r="C18" s="40" t="s">
        <v>52</v>
      </c>
      <c r="D18" s="44" t="s">
        <v>62</v>
      </c>
      <c r="E18" s="44" t="s">
        <v>63</v>
      </c>
      <c r="F18" s="44">
        <v>2.887</v>
      </c>
      <c r="G18" s="44">
        <v>2.887</v>
      </c>
      <c r="H18" s="44"/>
      <c r="I18" s="44"/>
      <c r="J18" s="44"/>
      <c r="K18" s="40" t="s">
        <v>33</v>
      </c>
      <c r="L18" s="40" t="s">
        <v>64</v>
      </c>
      <c r="M18" s="40"/>
      <c r="N18" s="49"/>
    </row>
    <row r="19" s="7" customFormat="1" ht="36" customHeight="1" spans="1:14">
      <c r="A19" s="40">
        <v>12</v>
      </c>
      <c r="B19" s="40" t="s">
        <v>51</v>
      </c>
      <c r="C19" s="44" t="s">
        <v>52</v>
      </c>
      <c r="D19" s="40" t="s">
        <v>65</v>
      </c>
      <c r="E19" s="40" t="s">
        <v>66</v>
      </c>
      <c r="F19" s="40">
        <v>1.4335</v>
      </c>
      <c r="G19" s="40">
        <v>1.4335</v>
      </c>
      <c r="H19" s="44"/>
      <c r="I19" s="44"/>
      <c r="J19" s="44"/>
      <c r="K19" s="40" t="s">
        <v>33</v>
      </c>
      <c r="L19" s="40" t="s">
        <v>67</v>
      </c>
      <c r="M19" s="40"/>
      <c r="N19" s="49"/>
    </row>
    <row r="20" s="7" customFormat="1" ht="36" customHeight="1" spans="1:14">
      <c r="A20" s="40">
        <v>13</v>
      </c>
      <c r="B20" s="44" t="s">
        <v>51</v>
      </c>
      <c r="C20" s="44" t="s">
        <v>52</v>
      </c>
      <c r="D20" s="44" t="s">
        <v>68</v>
      </c>
      <c r="E20" s="44" t="s">
        <v>69</v>
      </c>
      <c r="F20" s="44">
        <v>19.3175</v>
      </c>
      <c r="G20" s="44">
        <v>19.3175</v>
      </c>
      <c r="H20" s="44"/>
      <c r="I20" s="44"/>
      <c r="J20" s="44"/>
      <c r="K20" s="40" t="s">
        <v>33</v>
      </c>
      <c r="L20" s="40" t="s">
        <v>70</v>
      </c>
      <c r="M20" s="40"/>
      <c r="N20" s="49"/>
    </row>
    <row r="21" s="7" customFormat="1" ht="32" customHeight="1" spans="1:14">
      <c r="A21" s="40">
        <v>14</v>
      </c>
      <c r="B21" s="44" t="s">
        <v>51</v>
      </c>
      <c r="C21" s="44" t="s">
        <v>52</v>
      </c>
      <c r="D21" s="44" t="s">
        <v>71</v>
      </c>
      <c r="E21" s="44" t="s">
        <v>72</v>
      </c>
      <c r="F21" s="44">
        <v>1.2995</v>
      </c>
      <c r="G21" s="44">
        <v>1.2995</v>
      </c>
      <c r="H21" s="40"/>
      <c r="I21" s="40"/>
      <c r="J21" s="40"/>
      <c r="K21" s="40" t="s">
        <v>33</v>
      </c>
      <c r="L21" s="40" t="s">
        <v>73</v>
      </c>
      <c r="M21" s="40"/>
      <c r="N21" s="49"/>
    </row>
    <row r="22" s="7" customFormat="1" ht="33" customHeight="1" spans="1:14">
      <c r="A22" s="40">
        <v>15</v>
      </c>
      <c r="B22" s="40" t="s">
        <v>51</v>
      </c>
      <c r="C22" s="44" t="s">
        <v>52</v>
      </c>
      <c r="D22" s="40" t="s">
        <v>74</v>
      </c>
      <c r="E22" s="40" t="s">
        <v>75</v>
      </c>
      <c r="F22" s="44">
        <v>11.471</v>
      </c>
      <c r="G22" s="44">
        <v>11.471</v>
      </c>
      <c r="H22" s="40"/>
      <c r="I22" s="40"/>
      <c r="J22" s="40"/>
      <c r="K22" s="40" t="s">
        <v>33</v>
      </c>
      <c r="L22" s="40" t="s">
        <v>58</v>
      </c>
      <c r="M22" s="40"/>
      <c r="N22" s="49"/>
    </row>
    <row r="23" s="7" customFormat="1" ht="40" customHeight="1" spans="1:14">
      <c r="A23" s="40">
        <v>16</v>
      </c>
      <c r="B23" s="40" t="s">
        <v>51</v>
      </c>
      <c r="C23" s="44" t="s">
        <v>52</v>
      </c>
      <c r="D23" s="40" t="s">
        <v>76</v>
      </c>
      <c r="E23" s="40" t="s">
        <v>77</v>
      </c>
      <c r="F23" s="40">
        <v>2.755</v>
      </c>
      <c r="G23" s="40">
        <v>2.755</v>
      </c>
      <c r="H23" s="40"/>
      <c r="I23" s="40"/>
      <c r="J23" s="44"/>
      <c r="K23" s="40" t="s">
        <v>33</v>
      </c>
      <c r="L23" s="40" t="s">
        <v>78</v>
      </c>
      <c r="M23" s="40"/>
      <c r="N23" s="49"/>
    </row>
    <row r="24" s="7" customFormat="1" ht="36" customHeight="1" spans="1:14">
      <c r="A24" s="40">
        <v>17</v>
      </c>
      <c r="B24" s="40" t="s">
        <v>51</v>
      </c>
      <c r="C24" s="44" t="s">
        <v>52</v>
      </c>
      <c r="D24" s="40" t="s">
        <v>79</v>
      </c>
      <c r="E24" s="40" t="s">
        <v>80</v>
      </c>
      <c r="F24" s="40">
        <v>42.0965</v>
      </c>
      <c r="G24" s="40">
        <v>42.0965</v>
      </c>
      <c r="H24" s="40"/>
      <c r="I24" s="40"/>
      <c r="J24" s="44"/>
      <c r="K24" s="40" t="s">
        <v>33</v>
      </c>
      <c r="L24" s="40" t="s">
        <v>81</v>
      </c>
      <c r="M24" s="40"/>
      <c r="N24" s="49"/>
    </row>
    <row r="25" s="7" customFormat="1" ht="36" customHeight="1" spans="1:14">
      <c r="A25" s="40">
        <v>18</v>
      </c>
      <c r="B25" s="40" t="s">
        <v>51</v>
      </c>
      <c r="C25" s="44" t="s">
        <v>52</v>
      </c>
      <c r="D25" s="40" t="s">
        <v>82</v>
      </c>
      <c r="E25" s="40" t="s">
        <v>83</v>
      </c>
      <c r="F25" s="40">
        <v>5.5945</v>
      </c>
      <c r="G25" s="40">
        <v>5.5945</v>
      </c>
      <c r="H25" s="44"/>
      <c r="I25" s="44"/>
      <c r="J25" s="44"/>
      <c r="K25" s="40" t="s">
        <v>33</v>
      </c>
      <c r="L25" s="40" t="s">
        <v>84</v>
      </c>
      <c r="M25" s="40"/>
      <c r="N25" s="49"/>
    </row>
    <row r="26" s="7" customFormat="1" ht="43" customHeight="1" spans="1:14">
      <c r="A26" s="40">
        <v>19</v>
      </c>
      <c r="B26" s="40" t="s">
        <v>51</v>
      </c>
      <c r="C26" s="44" t="s">
        <v>52</v>
      </c>
      <c r="D26" s="40" t="s">
        <v>85</v>
      </c>
      <c r="E26" s="40" t="s">
        <v>86</v>
      </c>
      <c r="F26" s="40">
        <v>4.3655</v>
      </c>
      <c r="G26" s="40">
        <v>4.3655</v>
      </c>
      <c r="H26" s="44"/>
      <c r="I26" s="44"/>
      <c r="J26" s="44"/>
      <c r="K26" s="40" t="s">
        <v>33</v>
      </c>
      <c r="L26" s="40" t="s">
        <v>87</v>
      </c>
      <c r="M26" s="40"/>
      <c r="N26" s="49"/>
    </row>
    <row r="27" s="7" customFormat="1" ht="45" customHeight="1" spans="1:14">
      <c r="A27" s="40">
        <v>20</v>
      </c>
      <c r="B27" s="40" t="s">
        <v>51</v>
      </c>
      <c r="C27" s="44" t="s">
        <v>52</v>
      </c>
      <c r="D27" s="40" t="s">
        <v>88</v>
      </c>
      <c r="E27" s="40" t="s">
        <v>89</v>
      </c>
      <c r="F27" s="40">
        <v>6.2455</v>
      </c>
      <c r="G27" s="40">
        <v>6.2455</v>
      </c>
      <c r="H27" s="44"/>
      <c r="I27" s="44"/>
      <c r="J27" s="44"/>
      <c r="K27" s="40" t="s">
        <v>33</v>
      </c>
      <c r="L27" s="40" t="s">
        <v>90</v>
      </c>
      <c r="M27" s="40"/>
      <c r="N27" s="49"/>
    </row>
    <row r="28" s="7" customFormat="1" ht="40" customHeight="1" spans="1:14">
      <c r="A28" s="40">
        <v>21</v>
      </c>
      <c r="B28" s="40" t="s">
        <v>51</v>
      </c>
      <c r="C28" s="44" t="s">
        <v>52</v>
      </c>
      <c r="D28" s="40" t="s">
        <v>91</v>
      </c>
      <c r="E28" s="40" t="s">
        <v>92</v>
      </c>
      <c r="F28" s="40">
        <v>8.544</v>
      </c>
      <c r="G28" s="40">
        <v>8.544</v>
      </c>
      <c r="H28" s="44"/>
      <c r="I28" s="44"/>
      <c r="J28" s="40"/>
      <c r="K28" s="40" t="s">
        <v>33</v>
      </c>
      <c r="L28" s="40" t="s">
        <v>93</v>
      </c>
      <c r="M28" s="40"/>
      <c r="N28" s="49"/>
    </row>
    <row r="29" s="7" customFormat="1" ht="39" customHeight="1" spans="1:14">
      <c r="A29" s="40">
        <v>22</v>
      </c>
      <c r="B29" s="40" t="s">
        <v>51</v>
      </c>
      <c r="C29" s="44" t="s">
        <v>52</v>
      </c>
      <c r="D29" s="40" t="s">
        <v>94</v>
      </c>
      <c r="E29" s="40" t="s">
        <v>95</v>
      </c>
      <c r="F29" s="40">
        <v>6.7075</v>
      </c>
      <c r="G29" s="40">
        <v>6.7075</v>
      </c>
      <c r="H29" s="40"/>
      <c r="I29" s="40"/>
      <c r="J29" s="44"/>
      <c r="K29" s="40" t="s">
        <v>33</v>
      </c>
      <c r="L29" s="40" t="s">
        <v>96</v>
      </c>
      <c r="M29" s="40"/>
      <c r="N29" s="49"/>
    </row>
    <row r="30" s="7" customFormat="1" ht="32" customHeight="1" spans="1:14">
      <c r="A30" s="40">
        <v>23</v>
      </c>
      <c r="B30" s="40" t="s">
        <v>51</v>
      </c>
      <c r="C30" s="44" t="s">
        <v>52</v>
      </c>
      <c r="D30" s="40" t="s">
        <v>97</v>
      </c>
      <c r="E30" s="40" t="s">
        <v>98</v>
      </c>
      <c r="F30" s="40">
        <v>3.41</v>
      </c>
      <c r="G30" s="40">
        <v>3.41</v>
      </c>
      <c r="H30" s="44"/>
      <c r="I30" s="44"/>
      <c r="J30" s="44"/>
      <c r="K30" s="40" t="s">
        <v>33</v>
      </c>
      <c r="L30" s="40" t="s">
        <v>99</v>
      </c>
      <c r="M30" s="40"/>
      <c r="N30" s="49"/>
    </row>
    <row r="31" s="7" customFormat="1" ht="45" customHeight="1" spans="1:14">
      <c r="A31" s="40">
        <v>24</v>
      </c>
      <c r="B31" s="40" t="s">
        <v>51</v>
      </c>
      <c r="C31" s="44" t="s">
        <v>52</v>
      </c>
      <c r="D31" s="40" t="s">
        <v>100</v>
      </c>
      <c r="E31" s="40" t="s">
        <v>101</v>
      </c>
      <c r="F31" s="40">
        <v>3.7925</v>
      </c>
      <c r="G31" s="40">
        <v>3.7925</v>
      </c>
      <c r="H31" s="44"/>
      <c r="I31" s="44"/>
      <c r="J31" s="44"/>
      <c r="K31" s="40" t="s">
        <v>33</v>
      </c>
      <c r="L31" s="40" t="s">
        <v>67</v>
      </c>
      <c r="M31" s="40"/>
      <c r="N31" s="49"/>
    </row>
    <row r="32" s="7" customFormat="1" ht="35" customHeight="1" spans="1:14">
      <c r="A32" s="40">
        <v>25</v>
      </c>
      <c r="B32" s="40" t="s">
        <v>51</v>
      </c>
      <c r="C32" s="44" t="s">
        <v>52</v>
      </c>
      <c r="D32" s="40" t="s">
        <v>102</v>
      </c>
      <c r="E32" s="40" t="s">
        <v>103</v>
      </c>
      <c r="F32" s="44">
        <v>4.656</v>
      </c>
      <c r="G32" s="44">
        <v>4.656</v>
      </c>
      <c r="H32" s="44"/>
      <c r="I32" s="44"/>
      <c r="J32" s="44"/>
      <c r="K32" s="40" t="s">
        <v>33</v>
      </c>
      <c r="L32" s="40" t="s">
        <v>104</v>
      </c>
      <c r="M32" s="40"/>
      <c r="N32" s="49"/>
    </row>
    <row r="33" s="7" customFormat="1" ht="43" customHeight="1" spans="1:14">
      <c r="A33" s="40">
        <v>26</v>
      </c>
      <c r="B33" s="40" t="s">
        <v>51</v>
      </c>
      <c r="C33" s="44" t="s">
        <v>52</v>
      </c>
      <c r="D33" s="40" t="s">
        <v>105</v>
      </c>
      <c r="E33" s="40" t="s">
        <v>106</v>
      </c>
      <c r="F33" s="40">
        <v>6.806</v>
      </c>
      <c r="G33" s="40">
        <v>6.806</v>
      </c>
      <c r="H33" s="44"/>
      <c r="I33" s="44"/>
      <c r="J33" s="44"/>
      <c r="K33" s="40" t="s">
        <v>33</v>
      </c>
      <c r="L33" s="40" t="s">
        <v>107</v>
      </c>
      <c r="M33" s="40"/>
      <c r="N33" s="49"/>
    </row>
    <row r="34" s="7" customFormat="1" ht="32" customHeight="1" spans="1:14">
      <c r="A34" s="40">
        <v>27</v>
      </c>
      <c r="B34" s="40" t="s">
        <v>51</v>
      </c>
      <c r="C34" s="44" t="s">
        <v>52</v>
      </c>
      <c r="D34" s="40" t="s">
        <v>108</v>
      </c>
      <c r="E34" s="40" t="s">
        <v>109</v>
      </c>
      <c r="F34" s="44">
        <v>9.173</v>
      </c>
      <c r="G34" s="44">
        <v>9.173</v>
      </c>
      <c r="H34" s="44"/>
      <c r="I34" s="44"/>
      <c r="J34" s="44"/>
      <c r="K34" s="40" t="s">
        <v>33</v>
      </c>
      <c r="L34" s="40" t="s">
        <v>110</v>
      </c>
      <c r="M34" s="40"/>
      <c r="N34" s="49"/>
    </row>
    <row r="35" s="7" customFormat="1" ht="30" customHeight="1" spans="1:14">
      <c r="A35" s="40">
        <v>28</v>
      </c>
      <c r="B35" s="40" t="s">
        <v>51</v>
      </c>
      <c r="C35" s="44" t="s">
        <v>52</v>
      </c>
      <c r="D35" s="40" t="s">
        <v>111</v>
      </c>
      <c r="E35" s="40" t="s">
        <v>112</v>
      </c>
      <c r="F35" s="44">
        <v>1.5025</v>
      </c>
      <c r="G35" s="44">
        <v>1.5025</v>
      </c>
      <c r="H35" s="44"/>
      <c r="I35" s="44"/>
      <c r="J35" s="44"/>
      <c r="K35" s="40" t="s">
        <v>33</v>
      </c>
      <c r="L35" s="40" t="s">
        <v>113</v>
      </c>
      <c r="M35" s="40"/>
      <c r="N35" s="49"/>
    </row>
    <row r="36" s="7" customFormat="1" ht="33" customHeight="1" spans="1:14">
      <c r="A36" s="40">
        <v>29</v>
      </c>
      <c r="B36" s="40" t="s">
        <v>51</v>
      </c>
      <c r="C36" s="44" t="s">
        <v>52</v>
      </c>
      <c r="D36" s="40" t="s">
        <v>114</v>
      </c>
      <c r="E36" s="40" t="s">
        <v>115</v>
      </c>
      <c r="F36" s="44">
        <v>5.871</v>
      </c>
      <c r="G36" s="44">
        <v>5.871</v>
      </c>
      <c r="H36" s="44"/>
      <c r="I36" s="44"/>
      <c r="J36" s="44"/>
      <c r="K36" s="40" t="s">
        <v>33</v>
      </c>
      <c r="L36" s="40" t="s">
        <v>116</v>
      </c>
      <c r="M36" s="40"/>
      <c r="N36" s="49"/>
    </row>
    <row r="37" s="7" customFormat="1" ht="30" customHeight="1" spans="1:14">
      <c r="A37" s="40">
        <v>30</v>
      </c>
      <c r="B37" s="40" t="s">
        <v>51</v>
      </c>
      <c r="C37" s="44" t="s">
        <v>52</v>
      </c>
      <c r="D37" s="40" t="s">
        <v>117</v>
      </c>
      <c r="E37" s="40" t="s">
        <v>118</v>
      </c>
      <c r="F37" s="44">
        <v>7.568</v>
      </c>
      <c r="G37" s="44">
        <v>7.568</v>
      </c>
      <c r="H37" s="44"/>
      <c r="I37" s="44"/>
      <c r="J37" s="44"/>
      <c r="K37" s="40" t="s">
        <v>33</v>
      </c>
      <c r="L37" s="40" t="s">
        <v>119</v>
      </c>
      <c r="M37" s="40"/>
      <c r="N37" s="49"/>
    </row>
    <row r="38" s="7" customFormat="1" ht="30" customHeight="1" spans="1:14">
      <c r="A38" s="40">
        <v>31</v>
      </c>
      <c r="B38" s="40" t="s">
        <v>51</v>
      </c>
      <c r="C38" s="44" t="s">
        <v>52</v>
      </c>
      <c r="D38" s="40" t="s">
        <v>120</v>
      </c>
      <c r="E38" s="40" t="s">
        <v>121</v>
      </c>
      <c r="F38" s="40">
        <v>10.2075</v>
      </c>
      <c r="G38" s="40">
        <v>10.2075</v>
      </c>
      <c r="H38" s="40"/>
      <c r="I38" s="40"/>
      <c r="J38" s="40"/>
      <c r="K38" s="40" t="s">
        <v>33</v>
      </c>
      <c r="L38" s="40" t="s">
        <v>122</v>
      </c>
      <c r="M38" s="40"/>
      <c r="N38" s="49"/>
    </row>
    <row r="39" s="7" customFormat="1" ht="40" customHeight="1" spans="1:14">
      <c r="A39" s="40">
        <v>32</v>
      </c>
      <c r="B39" s="40" t="s">
        <v>51</v>
      </c>
      <c r="C39" s="44" t="s">
        <v>52</v>
      </c>
      <c r="D39" s="40" t="s">
        <v>123</v>
      </c>
      <c r="E39" s="40" t="s">
        <v>124</v>
      </c>
      <c r="F39" s="40">
        <v>3.3735</v>
      </c>
      <c r="G39" s="40">
        <v>3.3735</v>
      </c>
      <c r="H39" s="40"/>
      <c r="I39" s="40"/>
      <c r="J39" s="40"/>
      <c r="K39" s="40" t="s">
        <v>33</v>
      </c>
      <c r="L39" s="40" t="s">
        <v>125</v>
      </c>
      <c r="M39" s="40"/>
      <c r="N39" s="49"/>
    </row>
    <row r="40" s="7" customFormat="1" ht="29" customHeight="1" spans="1:14">
      <c r="A40" s="40">
        <v>33</v>
      </c>
      <c r="B40" s="40" t="s">
        <v>51</v>
      </c>
      <c r="C40" s="44" t="s">
        <v>52</v>
      </c>
      <c r="D40" s="44" t="s">
        <v>126</v>
      </c>
      <c r="E40" s="40" t="s">
        <v>127</v>
      </c>
      <c r="F40" s="44">
        <v>1.508</v>
      </c>
      <c r="G40" s="44">
        <v>1.508</v>
      </c>
      <c r="H40" s="40"/>
      <c r="I40" s="40"/>
      <c r="J40" s="40"/>
      <c r="K40" s="40" t="s">
        <v>33</v>
      </c>
      <c r="L40" s="40" t="s">
        <v>128</v>
      </c>
      <c r="M40" s="40"/>
      <c r="N40" s="49"/>
    </row>
    <row r="41" s="7" customFormat="1" ht="29" customHeight="1" spans="1:14">
      <c r="A41" s="40">
        <v>34</v>
      </c>
      <c r="B41" s="40" t="s">
        <v>51</v>
      </c>
      <c r="C41" s="44" t="s">
        <v>52</v>
      </c>
      <c r="D41" s="44" t="s">
        <v>129</v>
      </c>
      <c r="E41" s="44" t="s">
        <v>130</v>
      </c>
      <c r="F41" s="40">
        <v>6.2201</v>
      </c>
      <c r="G41" s="40">
        <v>6.2201</v>
      </c>
      <c r="H41" s="40"/>
      <c r="I41" s="40"/>
      <c r="J41" s="40"/>
      <c r="K41" s="40" t="s">
        <v>33</v>
      </c>
      <c r="L41" s="40" t="s">
        <v>131</v>
      </c>
      <c r="M41" s="40"/>
      <c r="N41" s="49"/>
    </row>
    <row r="42" s="7" customFormat="1" ht="29" customHeight="1" spans="1:14">
      <c r="A42" s="40">
        <v>35</v>
      </c>
      <c r="B42" s="40" t="s">
        <v>51</v>
      </c>
      <c r="C42" s="44" t="s">
        <v>52</v>
      </c>
      <c r="D42" s="44" t="s">
        <v>132</v>
      </c>
      <c r="E42" s="40" t="s">
        <v>133</v>
      </c>
      <c r="F42" s="44">
        <v>1.605</v>
      </c>
      <c r="G42" s="44">
        <v>1.605</v>
      </c>
      <c r="H42" s="40"/>
      <c r="I42" s="40"/>
      <c r="J42" s="40"/>
      <c r="K42" s="40" t="s">
        <v>33</v>
      </c>
      <c r="L42" s="40" t="s">
        <v>134</v>
      </c>
      <c r="M42" s="40"/>
      <c r="N42" s="49"/>
    </row>
    <row r="43" s="7" customFormat="1" ht="29" customHeight="1" spans="1:14">
      <c r="A43" s="40">
        <v>36</v>
      </c>
      <c r="B43" s="44" t="s">
        <v>51</v>
      </c>
      <c r="C43" s="44" t="s">
        <v>52</v>
      </c>
      <c r="D43" s="40" t="s">
        <v>135</v>
      </c>
      <c r="E43" s="40" t="s">
        <v>136</v>
      </c>
      <c r="F43" s="40">
        <v>2</v>
      </c>
      <c r="G43" s="40">
        <v>2</v>
      </c>
      <c r="H43" s="40"/>
      <c r="I43" s="40"/>
      <c r="J43" s="40"/>
      <c r="K43" s="40" t="s">
        <v>33</v>
      </c>
      <c r="L43" s="40" t="s">
        <v>137</v>
      </c>
      <c r="M43" s="40"/>
      <c r="N43" s="49"/>
    </row>
    <row r="44" s="7" customFormat="1" ht="29" customHeight="1" spans="1:14">
      <c r="A44" s="40">
        <v>37</v>
      </c>
      <c r="B44" s="40" t="s">
        <v>51</v>
      </c>
      <c r="C44" s="44" t="s">
        <v>52</v>
      </c>
      <c r="D44" s="40" t="s">
        <v>138</v>
      </c>
      <c r="E44" s="40" t="s">
        <v>139</v>
      </c>
      <c r="F44" s="44">
        <v>2.895</v>
      </c>
      <c r="G44" s="44">
        <v>2.895</v>
      </c>
      <c r="H44" s="40"/>
      <c r="I44" s="40"/>
      <c r="J44" s="40"/>
      <c r="K44" s="40" t="s">
        <v>33</v>
      </c>
      <c r="L44" s="40" t="s">
        <v>140</v>
      </c>
      <c r="M44" s="40"/>
      <c r="N44" s="49"/>
    </row>
    <row r="45" s="6" customFormat="1" ht="28" customHeight="1" spans="1:14">
      <c r="A45" s="40">
        <v>38</v>
      </c>
      <c r="B45" s="40" t="s">
        <v>51</v>
      </c>
      <c r="C45" s="40" t="s">
        <v>52</v>
      </c>
      <c r="D45" s="40" t="s">
        <v>141</v>
      </c>
      <c r="E45" s="40" t="s">
        <v>142</v>
      </c>
      <c r="F45" s="44">
        <v>0.6</v>
      </c>
      <c r="G45" s="44">
        <v>0.6</v>
      </c>
      <c r="H45" s="40"/>
      <c r="I45" s="40"/>
      <c r="J45" s="40"/>
      <c r="K45" s="40" t="s">
        <v>33</v>
      </c>
      <c r="L45" s="40" t="s">
        <v>143</v>
      </c>
      <c r="M45" s="40"/>
      <c r="N45" s="49"/>
    </row>
    <row r="46" s="7" customFormat="1" ht="28" customHeight="1" spans="1:14">
      <c r="A46" s="40">
        <v>39</v>
      </c>
      <c r="B46" s="40" t="s">
        <v>51</v>
      </c>
      <c r="C46" s="44" t="s">
        <v>52</v>
      </c>
      <c r="D46" s="40" t="s">
        <v>144</v>
      </c>
      <c r="E46" s="40" t="s">
        <v>145</v>
      </c>
      <c r="F46" s="44">
        <v>2.7</v>
      </c>
      <c r="G46" s="44">
        <v>2.7</v>
      </c>
      <c r="H46" s="40"/>
      <c r="I46" s="40"/>
      <c r="J46" s="40"/>
      <c r="K46" s="40" t="s">
        <v>33</v>
      </c>
      <c r="L46" s="40" t="s">
        <v>146</v>
      </c>
      <c r="M46" s="40"/>
      <c r="N46" s="49"/>
    </row>
    <row r="47" s="6" customFormat="1" ht="28" customHeight="1" spans="1:14">
      <c r="A47" s="40">
        <v>40</v>
      </c>
      <c r="B47" s="40" t="s">
        <v>51</v>
      </c>
      <c r="C47" s="40" t="s">
        <v>52</v>
      </c>
      <c r="D47" s="40" t="s">
        <v>147</v>
      </c>
      <c r="E47" s="40" t="s">
        <v>148</v>
      </c>
      <c r="F47" s="44">
        <v>1.612</v>
      </c>
      <c r="G47" s="44">
        <v>1.612</v>
      </c>
      <c r="H47" s="40"/>
      <c r="I47" s="40"/>
      <c r="J47" s="40"/>
      <c r="K47" s="40" t="s">
        <v>33</v>
      </c>
      <c r="L47" s="40" t="s">
        <v>149</v>
      </c>
      <c r="M47" s="40"/>
      <c r="N47" s="49"/>
    </row>
    <row r="48" s="6" customFormat="1" ht="28" customHeight="1" spans="1:14">
      <c r="A48" s="40">
        <v>41</v>
      </c>
      <c r="B48" s="40" t="s">
        <v>51</v>
      </c>
      <c r="C48" s="40" t="s">
        <v>52</v>
      </c>
      <c r="D48" s="40" t="s">
        <v>150</v>
      </c>
      <c r="E48" s="40" t="s">
        <v>151</v>
      </c>
      <c r="F48" s="44">
        <v>3.003</v>
      </c>
      <c r="G48" s="44">
        <v>3.003</v>
      </c>
      <c r="H48" s="40"/>
      <c r="I48" s="40"/>
      <c r="J48" s="40"/>
      <c r="K48" s="40" t="s">
        <v>33</v>
      </c>
      <c r="L48" s="40" t="s">
        <v>152</v>
      </c>
      <c r="M48" s="40"/>
      <c r="N48" s="49"/>
    </row>
    <row r="49" s="6" customFormat="1" ht="28" customHeight="1" spans="1:14">
      <c r="A49" s="40">
        <v>42</v>
      </c>
      <c r="B49" s="40" t="s">
        <v>51</v>
      </c>
      <c r="C49" s="40" t="s">
        <v>52</v>
      </c>
      <c r="D49" s="40" t="s">
        <v>153</v>
      </c>
      <c r="E49" s="40" t="s">
        <v>154</v>
      </c>
      <c r="F49" s="44">
        <v>2.5</v>
      </c>
      <c r="G49" s="44">
        <v>2.5</v>
      </c>
      <c r="H49" s="40"/>
      <c r="I49" s="40"/>
      <c r="J49" s="40"/>
      <c r="K49" s="40" t="s">
        <v>33</v>
      </c>
      <c r="L49" s="40" t="s">
        <v>155</v>
      </c>
      <c r="M49" s="40"/>
      <c r="N49" s="49"/>
    </row>
    <row r="50" s="6" customFormat="1" ht="28" customHeight="1" spans="1:14">
      <c r="A50" s="40">
        <v>43</v>
      </c>
      <c r="B50" s="40" t="s">
        <v>51</v>
      </c>
      <c r="C50" s="40" t="s">
        <v>52</v>
      </c>
      <c r="D50" s="40" t="s">
        <v>156</v>
      </c>
      <c r="E50" s="40" t="s">
        <v>157</v>
      </c>
      <c r="F50" s="44">
        <v>3.6</v>
      </c>
      <c r="G50" s="44">
        <v>3.6</v>
      </c>
      <c r="H50" s="40"/>
      <c r="I50" s="40"/>
      <c r="J50" s="40"/>
      <c r="K50" s="40" t="s">
        <v>33</v>
      </c>
      <c r="L50" s="40" t="s">
        <v>158</v>
      </c>
      <c r="M50" s="40"/>
      <c r="N50" s="49"/>
    </row>
    <row r="51" s="6" customFormat="1" ht="28" customHeight="1" spans="1:14">
      <c r="A51" s="40">
        <v>44</v>
      </c>
      <c r="B51" s="40" t="s">
        <v>51</v>
      </c>
      <c r="C51" s="40" t="s">
        <v>52</v>
      </c>
      <c r="D51" s="40" t="s">
        <v>159</v>
      </c>
      <c r="E51" s="40" t="s">
        <v>160</v>
      </c>
      <c r="F51" s="44">
        <v>1.209</v>
      </c>
      <c r="G51" s="44">
        <v>1.209</v>
      </c>
      <c r="H51" s="40"/>
      <c r="I51" s="40"/>
      <c r="J51" s="40"/>
      <c r="K51" s="40" t="s">
        <v>33</v>
      </c>
      <c r="L51" s="40" t="s">
        <v>161</v>
      </c>
      <c r="M51" s="40"/>
      <c r="N51" s="49"/>
    </row>
    <row r="52" s="6" customFormat="1" ht="28" customHeight="1" spans="1:14">
      <c r="A52" s="40">
        <v>45</v>
      </c>
      <c r="B52" s="40" t="s">
        <v>51</v>
      </c>
      <c r="C52" s="40" t="s">
        <v>52</v>
      </c>
      <c r="D52" s="40" t="s">
        <v>162</v>
      </c>
      <c r="E52" s="40" t="s">
        <v>163</v>
      </c>
      <c r="F52" s="44">
        <v>3.3985</v>
      </c>
      <c r="G52" s="44">
        <v>3.3985</v>
      </c>
      <c r="H52" s="40"/>
      <c r="I52" s="40"/>
      <c r="J52" s="40"/>
      <c r="K52" s="40" t="s">
        <v>33</v>
      </c>
      <c r="L52" s="40" t="s">
        <v>164</v>
      </c>
      <c r="M52" s="40"/>
      <c r="N52" s="49"/>
    </row>
    <row r="53" s="6" customFormat="1" ht="28" customHeight="1" spans="1:14">
      <c r="A53" s="40">
        <v>46</v>
      </c>
      <c r="B53" s="40" t="s">
        <v>51</v>
      </c>
      <c r="C53" s="40" t="s">
        <v>52</v>
      </c>
      <c r="D53" s="40" t="s">
        <v>165</v>
      </c>
      <c r="E53" s="40" t="s">
        <v>166</v>
      </c>
      <c r="F53" s="44">
        <v>3.406</v>
      </c>
      <c r="G53" s="44">
        <v>3.406</v>
      </c>
      <c r="H53" s="40"/>
      <c r="I53" s="40"/>
      <c r="J53" s="40"/>
      <c r="K53" s="40" t="s">
        <v>33</v>
      </c>
      <c r="L53" s="40" t="s">
        <v>167</v>
      </c>
      <c r="M53" s="40"/>
      <c r="N53" s="49"/>
    </row>
    <row r="54" s="6" customFormat="1" ht="28" customHeight="1" spans="1:14">
      <c r="A54" s="40">
        <v>47</v>
      </c>
      <c r="B54" s="44" t="s">
        <v>51</v>
      </c>
      <c r="C54" s="40" t="s">
        <v>52</v>
      </c>
      <c r="D54" s="40" t="s">
        <v>168</v>
      </c>
      <c r="E54" s="40" t="s">
        <v>169</v>
      </c>
      <c r="F54" s="44">
        <v>1.911</v>
      </c>
      <c r="G54" s="44">
        <v>1.911</v>
      </c>
      <c r="H54" s="44"/>
      <c r="I54" s="44"/>
      <c r="J54" s="44"/>
      <c r="K54" s="40" t="s">
        <v>33</v>
      </c>
      <c r="L54" s="40" t="s">
        <v>170</v>
      </c>
      <c r="M54" s="40"/>
      <c r="N54" s="49"/>
    </row>
    <row r="55" s="8" customFormat="1" ht="28" customHeight="1" spans="1:14">
      <c r="A55" s="40">
        <v>48</v>
      </c>
      <c r="B55" s="40" t="s">
        <v>51</v>
      </c>
      <c r="C55" s="40" t="s">
        <v>52</v>
      </c>
      <c r="D55" s="40" t="s">
        <v>171</v>
      </c>
      <c r="E55" s="40" t="s">
        <v>172</v>
      </c>
      <c r="F55" s="44">
        <v>2.405</v>
      </c>
      <c r="G55" s="44">
        <v>2.405</v>
      </c>
      <c r="H55" s="44"/>
      <c r="I55" s="44"/>
      <c r="J55" s="44"/>
      <c r="K55" s="40" t="s">
        <v>33</v>
      </c>
      <c r="L55" s="40" t="s">
        <v>173</v>
      </c>
      <c r="M55" s="40"/>
      <c r="N55" s="24"/>
    </row>
    <row r="56" s="8" customFormat="1" ht="28" customHeight="1" spans="1:14">
      <c r="A56" s="40">
        <v>49</v>
      </c>
      <c r="B56" s="40" t="s">
        <v>51</v>
      </c>
      <c r="C56" s="40" t="s">
        <v>52</v>
      </c>
      <c r="D56" s="40" t="s">
        <v>174</v>
      </c>
      <c r="E56" s="40" t="s">
        <v>175</v>
      </c>
      <c r="F56" s="40">
        <v>0.6</v>
      </c>
      <c r="G56" s="40">
        <v>0.6</v>
      </c>
      <c r="H56" s="44"/>
      <c r="I56" s="44"/>
      <c r="J56" s="44"/>
      <c r="K56" s="40" t="s">
        <v>33</v>
      </c>
      <c r="L56" s="40" t="s">
        <v>176</v>
      </c>
      <c r="M56" s="40"/>
      <c r="N56" s="24"/>
    </row>
    <row r="57" s="6" customFormat="1" ht="51" customHeight="1" spans="1:14">
      <c r="A57" s="40">
        <v>50</v>
      </c>
      <c r="B57" s="40" t="s">
        <v>25</v>
      </c>
      <c r="C57" s="40" t="s">
        <v>52</v>
      </c>
      <c r="D57" s="40" t="s">
        <v>177</v>
      </c>
      <c r="E57" s="40" t="s">
        <v>178</v>
      </c>
      <c r="F57" s="40">
        <v>70.8244</v>
      </c>
      <c r="G57" s="40">
        <v>70.8244</v>
      </c>
      <c r="H57" s="40"/>
      <c r="I57" s="40"/>
      <c r="J57" s="40"/>
      <c r="K57" s="40" t="s">
        <v>49</v>
      </c>
      <c r="L57" s="40" t="s">
        <v>179</v>
      </c>
      <c r="M57" s="40"/>
      <c r="N57" s="49"/>
    </row>
    <row r="58" s="4" customFormat="1" ht="30" customHeight="1" spans="1:14">
      <c r="A58" s="40">
        <v>51</v>
      </c>
      <c r="B58" s="40" t="s">
        <v>35</v>
      </c>
      <c r="C58" s="40" t="s">
        <v>180</v>
      </c>
      <c r="D58" s="40" t="s">
        <v>181</v>
      </c>
      <c r="E58" s="40" t="s">
        <v>182</v>
      </c>
      <c r="F58" s="40">
        <v>11</v>
      </c>
      <c r="G58" s="40">
        <v>11</v>
      </c>
      <c r="H58" s="40"/>
      <c r="I58" s="40"/>
      <c r="J58" s="40"/>
      <c r="K58" s="40" t="s">
        <v>23</v>
      </c>
      <c r="L58" s="40" t="s">
        <v>183</v>
      </c>
      <c r="M58" s="40"/>
      <c r="N58" s="13"/>
    </row>
    <row r="59" s="4" customFormat="1" ht="30" customHeight="1" spans="1:14">
      <c r="A59" s="40">
        <v>52</v>
      </c>
      <c r="B59" s="40" t="s">
        <v>35</v>
      </c>
      <c r="C59" s="40" t="s">
        <v>180</v>
      </c>
      <c r="D59" s="40" t="s">
        <v>184</v>
      </c>
      <c r="E59" s="40" t="s">
        <v>185</v>
      </c>
      <c r="F59" s="40">
        <v>1.1</v>
      </c>
      <c r="G59" s="40">
        <v>1.1</v>
      </c>
      <c r="H59" s="40"/>
      <c r="I59" s="40"/>
      <c r="J59" s="40"/>
      <c r="K59" s="40" t="s">
        <v>23</v>
      </c>
      <c r="L59" s="40" t="s">
        <v>186</v>
      </c>
      <c r="M59" s="40"/>
      <c r="N59" s="13"/>
    </row>
    <row r="60" s="4" customFormat="1" ht="30" customHeight="1" spans="1:14">
      <c r="A60" s="40">
        <v>53</v>
      </c>
      <c r="B60" s="40" t="s">
        <v>187</v>
      </c>
      <c r="C60" s="40" t="s">
        <v>180</v>
      </c>
      <c r="D60" s="40" t="s">
        <v>184</v>
      </c>
      <c r="E60" s="40" t="s">
        <v>188</v>
      </c>
      <c r="F60" s="40">
        <v>2</v>
      </c>
      <c r="G60" s="40">
        <v>2</v>
      </c>
      <c r="H60" s="40"/>
      <c r="I60" s="40"/>
      <c r="J60" s="40"/>
      <c r="K60" s="40" t="s">
        <v>23</v>
      </c>
      <c r="L60" s="40" t="s">
        <v>189</v>
      </c>
      <c r="M60" s="40"/>
      <c r="N60" s="13"/>
    </row>
    <row r="61" s="4" customFormat="1" ht="30" customHeight="1" spans="1:14">
      <c r="A61" s="40">
        <v>54</v>
      </c>
      <c r="B61" s="40" t="s">
        <v>35</v>
      </c>
      <c r="C61" s="40" t="s">
        <v>180</v>
      </c>
      <c r="D61" s="40" t="s">
        <v>190</v>
      </c>
      <c r="E61" s="40" t="s">
        <v>191</v>
      </c>
      <c r="F61" s="40">
        <v>4.4</v>
      </c>
      <c r="G61" s="40">
        <v>4.4</v>
      </c>
      <c r="H61" s="40"/>
      <c r="I61" s="40"/>
      <c r="J61" s="40"/>
      <c r="K61" s="40" t="s">
        <v>23</v>
      </c>
      <c r="L61" s="40" t="s">
        <v>192</v>
      </c>
      <c r="M61" s="40"/>
      <c r="N61" s="13"/>
    </row>
    <row r="62" s="4" customFormat="1" ht="30" customHeight="1" spans="1:14">
      <c r="A62" s="40">
        <v>55</v>
      </c>
      <c r="B62" s="40" t="s">
        <v>35</v>
      </c>
      <c r="C62" s="40" t="s">
        <v>180</v>
      </c>
      <c r="D62" s="40" t="s">
        <v>193</v>
      </c>
      <c r="E62" s="40" t="s">
        <v>182</v>
      </c>
      <c r="F62" s="40">
        <v>11</v>
      </c>
      <c r="G62" s="40">
        <v>11</v>
      </c>
      <c r="H62" s="40"/>
      <c r="I62" s="40"/>
      <c r="J62" s="40"/>
      <c r="K62" s="40" t="s">
        <v>23</v>
      </c>
      <c r="L62" s="40" t="s">
        <v>192</v>
      </c>
      <c r="M62" s="40"/>
      <c r="N62" s="13"/>
    </row>
    <row r="63" s="4" customFormat="1" ht="30" customHeight="1" spans="1:14">
      <c r="A63" s="40">
        <v>56</v>
      </c>
      <c r="B63" s="40" t="s">
        <v>35</v>
      </c>
      <c r="C63" s="40" t="s">
        <v>180</v>
      </c>
      <c r="D63" s="40" t="s">
        <v>194</v>
      </c>
      <c r="E63" s="40" t="s">
        <v>195</v>
      </c>
      <c r="F63" s="40">
        <v>8.8</v>
      </c>
      <c r="G63" s="40">
        <v>8.8</v>
      </c>
      <c r="H63" s="40"/>
      <c r="I63" s="40"/>
      <c r="J63" s="40"/>
      <c r="K63" s="40" t="s">
        <v>23</v>
      </c>
      <c r="L63" s="40" t="s">
        <v>196</v>
      </c>
      <c r="M63" s="40"/>
      <c r="N63" s="13"/>
    </row>
    <row r="64" s="4" customFormat="1" ht="30" customHeight="1" spans="1:14">
      <c r="A64" s="40">
        <v>57</v>
      </c>
      <c r="B64" s="40" t="s">
        <v>35</v>
      </c>
      <c r="C64" s="40" t="s">
        <v>180</v>
      </c>
      <c r="D64" s="40" t="s">
        <v>197</v>
      </c>
      <c r="E64" s="40" t="s">
        <v>198</v>
      </c>
      <c r="F64" s="40">
        <v>4.62</v>
      </c>
      <c r="G64" s="40">
        <v>4.62</v>
      </c>
      <c r="H64" s="40"/>
      <c r="I64" s="40"/>
      <c r="J64" s="40"/>
      <c r="K64" s="40" t="s">
        <v>23</v>
      </c>
      <c r="L64" s="40" t="s">
        <v>199</v>
      </c>
      <c r="M64" s="40"/>
      <c r="N64" s="13"/>
    </row>
    <row r="65" s="4" customFormat="1" ht="30" customHeight="1" spans="1:14">
      <c r="A65" s="40">
        <v>58</v>
      </c>
      <c r="B65" s="40" t="s">
        <v>35</v>
      </c>
      <c r="C65" s="40" t="s">
        <v>180</v>
      </c>
      <c r="D65" s="40" t="s">
        <v>200</v>
      </c>
      <c r="E65" s="40" t="s">
        <v>185</v>
      </c>
      <c r="F65" s="40">
        <v>1.1</v>
      </c>
      <c r="G65" s="40">
        <v>1.1</v>
      </c>
      <c r="H65" s="40"/>
      <c r="I65" s="40"/>
      <c r="J65" s="40"/>
      <c r="K65" s="40" t="s">
        <v>23</v>
      </c>
      <c r="L65" s="40" t="s">
        <v>201</v>
      </c>
      <c r="M65" s="40"/>
      <c r="N65" s="13"/>
    </row>
    <row r="66" s="4" customFormat="1" ht="30" customHeight="1" spans="1:14">
      <c r="A66" s="40">
        <v>59</v>
      </c>
      <c r="B66" s="40" t="s">
        <v>202</v>
      </c>
      <c r="C66" s="40" t="s">
        <v>180</v>
      </c>
      <c r="D66" s="40" t="s">
        <v>203</v>
      </c>
      <c r="E66" s="40" t="s">
        <v>204</v>
      </c>
      <c r="F66" s="40">
        <v>3.3</v>
      </c>
      <c r="G66" s="40">
        <v>3.3</v>
      </c>
      <c r="H66" s="40"/>
      <c r="I66" s="40"/>
      <c r="J66" s="40"/>
      <c r="K66" s="40" t="s">
        <v>23</v>
      </c>
      <c r="L66" s="40" t="s">
        <v>205</v>
      </c>
      <c r="M66" s="40"/>
      <c r="N66" s="13"/>
    </row>
    <row r="67" s="4" customFormat="1" ht="30" customHeight="1" spans="1:14">
      <c r="A67" s="40">
        <v>60</v>
      </c>
      <c r="B67" s="40" t="s">
        <v>35</v>
      </c>
      <c r="C67" s="40" t="s">
        <v>180</v>
      </c>
      <c r="D67" s="40" t="s">
        <v>206</v>
      </c>
      <c r="E67" s="40" t="s">
        <v>207</v>
      </c>
      <c r="F67" s="40">
        <v>5.5</v>
      </c>
      <c r="G67" s="40">
        <v>5.5</v>
      </c>
      <c r="H67" s="40"/>
      <c r="I67" s="40"/>
      <c r="J67" s="40"/>
      <c r="K67" s="40" t="s">
        <v>23</v>
      </c>
      <c r="L67" s="40" t="s">
        <v>199</v>
      </c>
      <c r="M67" s="40"/>
      <c r="N67" s="13"/>
    </row>
    <row r="68" s="4" customFormat="1" ht="30" customHeight="1" spans="1:14">
      <c r="A68" s="40">
        <v>61</v>
      </c>
      <c r="B68" s="40" t="s">
        <v>208</v>
      </c>
      <c r="C68" s="40" t="s">
        <v>180</v>
      </c>
      <c r="D68" s="40" t="s">
        <v>206</v>
      </c>
      <c r="E68" s="40" t="s">
        <v>209</v>
      </c>
      <c r="F68" s="40">
        <v>4.18</v>
      </c>
      <c r="G68" s="40">
        <v>4.18</v>
      </c>
      <c r="H68" s="40"/>
      <c r="I68" s="40"/>
      <c r="J68" s="40"/>
      <c r="K68" s="40" t="s">
        <v>23</v>
      </c>
      <c r="L68" s="40" t="s">
        <v>210</v>
      </c>
      <c r="M68" s="40"/>
      <c r="N68" s="13"/>
    </row>
    <row r="69" s="4" customFormat="1" ht="30" customHeight="1" spans="1:14">
      <c r="A69" s="40">
        <v>62</v>
      </c>
      <c r="B69" s="40" t="s">
        <v>208</v>
      </c>
      <c r="C69" s="40" t="s">
        <v>180</v>
      </c>
      <c r="D69" s="40" t="s">
        <v>211</v>
      </c>
      <c r="E69" s="40" t="s">
        <v>212</v>
      </c>
      <c r="F69" s="40">
        <v>6.6</v>
      </c>
      <c r="G69" s="40">
        <v>6.6</v>
      </c>
      <c r="H69" s="40"/>
      <c r="I69" s="40"/>
      <c r="J69" s="40"/>
      <c r="K69" s="40" t="s">
        <v>23</v>
      </c>
      <c r="L69" s="40" t="s">
        <v>213</v>
      </c>
      <c r="M69" s="40"/>
      <c r="N69" s="13"/>
    </row>
    <row r="70" s="9" customFormat="1" ht="30" customHeight="1" spans="1:14">
      <c r="A70" s="40">
        <v>63</v>
      </c>
      <c r="B70" s="40" t="s">
        <v>214</v>
      </c>
      <c r="C70" s="40" t="s">
        <v>180</v>
      </c>
      <c r="D70" s="40" t="s">
        <v>181</v>
      </c>
      <c r="E70" s="40" t="s">
        <v>215</v>
      </c>
      <c r="F70" s="40">
        <v>26</v>
      </c>
      <c r="G70" s="40">
        <v>26</v>
      </c>
      <c r="H70" s="44"/>
      <c r="I70" s="44"/>
      <c r="J70" s="44"/>
      <c r="K70" s="40" t="s">
        <v>23</v>
      </c>
      <c r="L70" s="40" t="s">
        <v>216</v>
      </c>
      <c r="M70" s="40"/>
      <c r="N70" s="13"/>
    </row>
    <row r="71" s="6" customFormat="1" ht="51" customHeight="1" spans="1:14">
      <c r="A71" s="40">
        <v>64</v>
      </c>
      <c r="B71" s="40" t="s">
        <v>25</v>
      </c>
      <c r="C71" s="40" t="s">
        <v>180</v>
      </c>
      <c r="D71" s="40" t="s">
        <v>217</v>
      </c>
      <c r="E71" s="40" t="s">
        <v>218</v>
      </c>
      <c r="F71" s="40">
        <v>40</v>
      </c>
      <c r="G71" s="40">
        <v>40</v>
      </c>
      <c r="H71" s="40"/>
      <c r="I71" s="40"/>
      <c r="J71" s="40"/>
      <c r="K71" s="40" t="s">
        <v>49</v>
      </c>
      <c r="L71" s="40" t="s">
        <v>219</v>
      </c>
      <c r="M71" s="40"/>
      <c r="N71" s="49"/>
    </row>
    <row r="72" s="6" customFormat="1" ht="51" customHeight="1" spans="1:14">
      <c r="A72" s="40">
        <v>65</v>
      </c>
      <c r="B72" s="44" t="s">
        <v>220</v>
      </c>
      <c r="C72" s="44" t="s">
        <v>180</v>
      </c>
      <c r="D72" s="44" t="s">
        <v>180</v>
      </c>
      <c r="E72" s="44" t="s">
        <v>221</v>
      </c>
      <c r="F72" s="40">
        <v>5</v>
      </c>
      <c r="G72" s="40">
        <v>5</v>
      </c>
      <c r="H72" s="40"/>
      <c r="I72" s="40"/>
      <c r="J72" s="40"/>
      <c r="K72" s="40" t="s">
        <v>49</v>
      </c>
      <c r="L72" s="40" t="s">
        <v>222</v>
      </c>
      <c r="M72" s="40"/>
      <c r="N72" s="49"/>
    </row>
    <row r="73" s="6" customFormat="1" ht="51" customHeight="1" spans="1:14">
      <c r="A73" s="40">
        <v>66</v>
      </c>
      <c r="B73" s="40" t="s">
        <v>25</v>
      </c>
      <c r="C73" s="40" t="s">
        <v>223</v>
      </c>
      <c r="D73" s="40" t="s">
        <v>224</v>
      </c>
      <c r="E73" s="40" t="s">
        <v>225</v>
      </c>
      <c r="F73" s="40">
        <v>35</v>
      </c>
      <c r="G73" s="40">
        <v>35</v>
      </c>
      <c r="H73" s="40"/>
      <c r="I73" s="40"/>
      <c r="J73" s="40"/>
      <c r="K73" s="40" t="s">
        <v>49</v>
      </c>
      <c r="L73" s="40" t="s">
        <v>226</v>
      </c>
      <c r="M73" s="40"/>
      <c r="N73" s="49"/>
    </row>
    <row r="74" s="6" customFormat="1" ht="51" customHeight="1" spans="1:14">
      <c r="A74" s="40">
        <v>67</v>
      </c>
      <c r="B74" s="44" t="s">
        <v>220</v>
      </c>
      <c r="C74" s="44" t="s">
        <v>223</v>
      </c>
      <c r="D74" s="44" t="s">
        <v>223</v>
      </c>
      <c r="E74" s="44" t="s">
        <v>227</v>
      </c>
      <c r="F74" s="40">
        <v>2.5</v>
      </c>
      <c r="G74" s="40">
        <v>2.5</v>
      </c>
      <c r="H74" s="40"/>
      <c r="I74" s="40"/>
      <c r="J74" s="40"/>
      <c r="K74" s="40" t="s">
        <v>49</v>
      </c>
      <c r="L74" s="40" t="s">
        <v>228</v>
      </c>
      <c r="M74" s="40"/>
      <c r="N74" s="49"/>
    </row>
    <row r="75" s="6" customFormat="1" ht="51" customHeight="1" spans="1:14">
      <c r="A75" s="40">
        <v>68</v>
      </c>
      <c r="B75" s="40" t="s">
        <v>25</v>
      </c>
      <c r="C75" s="44" t="s">
        <v>229</v>
      </c>
      <c r="D75" s="40" t="s">
        <v>230</v>
      </c>
      <c r="E75" s="40" t="s">
        <v>231</v>
      </c>
      <c r="F75" s="40">
        <v>80</v>
      </c>
      <c r="G75" s="40">
        <v>80</v>
      </c>
      <c r="H75" s="40"/>
      <c r="I75" s="40"/>
      <c r="J75" s="40"/>
      <c r="K75" s="40" t="s">
        <v>49</v>
      </c>
      <c r="L75" s="40" t="s">
        <v>232</v>
      </c>
      <c r="M75" s="40"/>
      <c r="N75" s="49"/>
    </row>
    <row r="76" s="6" customFormat="1" ht="51" customHeight="1" spans="1:14">
      <c r="A76" s="40">
        <v>69</v>
      </c>
      <c r="B76" s="40" t="s">
        <v>220</v>
      </c>
      <c r="C76" s="40" t="s">
        <v>229</v>
      </c>
      <c r="D76" s="40" t="s">
        <v>233</v>
      </c>
      <c r="E76" s="40" t="s">
        <v>234</v>
      </c>
      <c r="F76" s="44">
        <v>2.5</v>
      </c>
      <c r="G76" s="44">
        <v>2.5</v>
      </c>
      <c r="H76" s="44"/>
      <c r="I76" s="44"/>
      <c r="J76" s="44"/>
      <c r="K76" s="40" t="s">
        <v>49</v>
      </c>
      <c r="L76" s="40" t="s">
        <v>228</v>
      </c>
      <c r="M76" s="40"/>
      <c r="N76" s="49"/>
    </row>
    <row r="77" s="10" customFormat="1" ht="21" customHeight="1" spans="1:14">
      <c r="A77" s="40">
        <v>70</v>
      </c>
      <c r="B77" s="40" t="s">
        <v>235</v>
      </c>
      <c r="C77" s="40" t="s">
        <v>236</v>
      </c>
      <c r="D77" s="40" t="s">
        <v>237</v>
      </c>
      <c r="E77" s="40" t="s">
        <v>238</v>
      </c>
      <c r="F77" s="40">
        <v>8.5</v>
      </c>
      <c r="G77" s="40">
        <v>8.5</v>
      </c>
      <c r="H77" s="50"/>
      <c r="I77" s="50"/>
      <c r="J77" s="50"/>
      <c r="K77" s="40" t="s">
        <v>239</v>
      </c>
      <c r="L77" s="40" t="s">
        <v>240</v>
      </c>
      <c r="M77" s="53"/>
      <c r="N77" s="49"/>
    </row>
    <row r="78" s="6" customFormat="1" ht="51" customHeight="1" spans="1:14">
      <c r="A78" s="40">
        <v>71</v>
      </c>
      <c r="B78" s="40" t="s">
        <v>25</v>
      </c>
      <c r="C78" s="40" t="s">
        <v>236</v>
      </c>
      <c r="D78" s="40" t="s">
        <v>236</v>
      </c>
      <c r="E78" s="40" t="s">
        <v>241</v>
      </c>
      <c r="F78" s="40">
        <v>100</v>
      </c>
      <c r="G78" s="40">
        <v>100</v>
      </c>
      <c r="H78" s="40"/>
      <c r="I78" s="50"/>
      <c r="J78" s="50"/>
      <c r="K78" s="40" t="s">
        <v>49</v>
      </c>
      <c r="L78" s="40" t="s">
        <v>242</v>
      </c>
      <c r="M78" s="40"/>
      <c r="N78" s="49"/>
    </row>
    <row r="79" s="6" customFormat="1" ht="46" customHeight="1" spans="1:14">
      <c r="A79" s="40">
        <v>72</v>
      </c>
      <c r="B79" s="40" t="s">
        <v>220</v>
      </c>
      <c r="C79" s="40" t="s">
        <v>236</v>
      </c>
      <c r="D79" s="40" t="s">
        <v>243</v>
      </c>
      <c r="E79" s="40" t="s">
        <v>244</v>
      </c>
      <c r="F79" s="40">
        <v>5</v>
      </c>
      <c r="G79" s="40">
        <v>5</v>
      </c>
      <c r="H79" s="50"/>
      <c r="I79" s="50"/>
      <c r="J79" s="50"/>
      <c r="K79" s="40" t="s">
        <v>49</v>
      </c>
      <c r="L79" s="40" t="s">
        <v>245</v>
      </c>
      <c r="M79" s="40"/>
      <c r="N79" s="49"/>
    </row>
    <row r="80" s="6" customFormat="1" ht="51" customHeight="1" spans="1:14">
      <c r="A80" s="40">
        <v>73</v>
      </c>
      <c r="B80" s="40" t="s">
        <v>25</v>
      </c>
      <c r="C80" s="40" t="s">
        <v>246</v>
      </c>
      <c r="D80" s="40" t="s">
        <v>247</v>
      </c>
      <c r="E80" s="40" t="s">
        <v>248</v>
      </c>
      <c r="F80" s="40">
        <v>90</v>
      </c>
      <c r="G80" s="40">
        <v>90</v>
      </c>
      <c r="H80" s="40"/>
      <c r="I80" s="40"/>
      <c r="J80" s="40"/>
      <c r="K80" s="40" t="s">
        <v>49</v>
      </c>
      <c r="L80" s="40" t="s">
        <v>249</v>
      </c>
      <c r="M80" s="40"/>
      <c r="N80" s="49"/>
    </row>
    <row r="81" s="6" customFormat="1" ht="46" customHeight="1" spans="1:14">
      <c r="A81" s="40">
        <v>74</v>
      </c>
      <c r="B81" s="44" t="s">
        <v>220</v>
      </c>
      <c r="C81" s="44" t="s">
        <v>246</v>
      </c>
      <c r="D81" s="44" t="s">
        <v>246</v>
      </c>
      <c r="E81" s="44" t="s">
        <v>250</v>
      </c>
      <c r="F81" s="40">
        <v>5</v>
      </c>
      <c r="G81" s="40">
        <v>5</v>
      </c>
      <c r="H81" s="40"/>
      <c r="I81" s="40"/>
      <c r="J81" s="40"/>
      <c r="K81" s="40" t="s">
        <v>49</v>
      </c>
      <c r="L81" s="40" t="s">
        <v>222</v>
      </c>
      <c r="M81" s="40"/>
      <c r="N81" s="49"/>
    </row>
    <row r="82" s="6" customFormat="1" ht="51" customHeight="1" spans="1:14">
      <c r="A82" s="40">
        <v>75</v>
      </c>
      <c r="B82" s="40" t="s">
        <v>25</v>
      </c>
      <c r="C82" s="40" t="s">
        <v>251</v>
      </c>
      <c r="D82" s="40" t="s">
        <v>252</v>
      </c>
      <c r="E82" s="40" t="s">
        <v>253</v>
      </c>
      <c r="F82" s="40">
        <v>36</v>
      </c>
      <c r="G82" s="40">
        <v>36</v>
      </c>
      <c r="H82" s="40"/>
      <c r="I82" s="40"/>
      <c r="J82" s="40"/>
      <c r="K82" s="40" t="s">
        <v>49</v>
      </c>
      <c r="L82" s="40" t="s">
        <v>254</v>
      </c>
      <c r="M82" s="40"/>
      <c r="N82" s="49"/>
    </row>
    <row r="83" s="6" customFormat="1" ht="46" customHeight="1" spans="1:14">
      <c r="A83" s="40">
        <v>76</v>
      </c>
      <c r="B83" s="44" t="s">
        <v>220</v>
      </c>
      <c r="C83" s="44" t="s">
        <v>251</v>
      </c>
      <c r="D83" s="44" t="s">
        <v>251</v>
      </c>
      <c r="E83" s="44" t="s">
        <v>255</v>
      </c>
      <c r="F83" s="40">
        <v>5</v>
      </c>
      <c r="G83" s="40">
        <v>5</v>
      </c>
      <c r="H83" s="40"/>
      <c r="I83" s="40"/>
      <c r="J83" s="40"/>
      <c r="K83" s="40" t="s">
        <v>49</v>
      </c>
      <c r="L83" s="40" t="s">
        <v>222</v>
      </c>
      <c r="M83" s="40"/>
      <c r="N83" s="49"/>
    </row>
    <row r="84" s="6" customFormat="1" ht="51" customHeight="1" spans="1:14">
      <c r="A84" s="40">
        <v>77</v>
      </c>
      <c r="B84" s="40" t="s">
        <v>25</v>
      </c>
      <c r="C84" s="40" t="s">
        <v>256</v>
      </c>
      <c r="D84" s="40" t="s">
        <v>257</v>
      </c>
      <c r="E84" s="40" t="s">
        <v>258</v>
      </c>
      <c r="F84" s="40">
        <v>70</v>
      </c>
      <c r="G84" s="40">
        <v>70</v>
      </c>
      <c r="H84" s="40"/>
      <c r="I84" s="40"/>
      <c r="J84" s="40"/>
      <c r="K84" s="40" t="s">
        <v>49</v>
      </c>
      <c r="L84" s="40" t="s">
        <v>259</v>
      </c>
      <c r="M84" s="40"/>
      <c r="N84" s="49"/>
    </row>
    <row r="85" s="6" customFormat="1" ht="46" customHeight="1" spans="1:14">
      <c r="A85" s="40">
        <v>78</v>
      </c>
      <c r="B85" s="44" t="s">
        <v>220</v>
      </c>
      <c r="C85" s="44" t="s">
        <v>256</v>
      </c>
      <c r="D85" s="44" t="s">
        <v>256</v>
      </c>
      <c r="E85" s="44" t="s">
        <v>250</v>
      </c>
      <c r="F85" s="40">
        <v>5</v>
      </c>
      <c r="G85" s="40">
        <v>5</v>
      </c>
      <c r="H85" s="40"/>
      <c r="I85" s="40"/>
      <c r="J85" s="40"/>
      <c r="K85" s="40" t="s">
        <v>49</v>
      </c>
      <c r="L85" s="40" t="s">
        <v>222</v>
      </c>
      <c r="M85" s="40"/>
      <c r="N85" s="49"/>
    </row>
    <row r="86" s="6" customFormat="1" ht="51" customHeight="1" spans="1:14">
      <c r="A86" s="40">
        <v>79</v>
      </c>
      <c r="B86" s="40" t="s">
        <v>25</v>
      </c>
      <c r="C86" s="40" t="s">
        <v>260</v>
      </c>
      <c r="D86" s="40" t="s">
        <v>261</v>
      </c>
      <c r="E86" s="40" t="s">
        <v>262</v>
      </c>
      <c r="F86" s="40">
        <v>27</v>
      </c>
      <c r="G86" s="40">
        <v>27</v>
      </c>
      <c r="H86" s="40"/>
      <c r="I86" s="40"/>
      <c r="J86" s="40"/>
      <c r="K86" s="40" t="s">
        <v>49</v>
      </c>
      <c r="L86" s="40" t="s">
        <v>263</v>
      </c>
      <c r="M86" s="40"/>
      <c r="N86" s="49"/>
    </row>
    <row r="87" s="6" customFormat="1" ht="59" customHeight="1" spans="1:14">
      <c r="A87" s="40">
        <v>80</v>
      </c>
      <c r="B87" s="40" t="s">
        <v>25</v>
      </c>
      <c r="C87" s="40" t="s">
        <v>264</v>
      </c>
      <c r="D87" s="40" t="s">
        <v>265</v>
      </c>
      <c r="E87" s="40" t="s">
        <v>266</v>
      </c>
      <c r="F87" s="40">
        <v>36</v>
      </c>
      <c r="G87" s="40">
        <v>36</v>
      </c>
      <c r="H87" s="40"/>
      <c r="I87" s="40"/>
      <c r="J87" s="40"/>
      <c r="K87" s="40" t="s">
        <v>49</v>
      </c>
      <c r="L87" s="40" t="s">
        <v>267</v>
      </c>
      <c r="M87" s="40"/>
      <c r="N87" s="49"/>
    </row>
    <row r="88" s="6" customFormat="1" ht="53" customHeight="1" spans="1:14">
      <c r="A88" s="40">
        <v>81</v>
      </c>
      <c r="B88" s="44" t="s">
        <v>220</v>
      </c>
      <c r="C88" s="44" t="s">
        <v>264</v>
      </c>
      <c r="D88" s="44" t="s">
        <v>264</v>
      </c>
      <c r="E88" s="44" t="s">
        <v>227</v>
      </c>
      <c r="F88" s="40">
        <v>2.5</v>
      </c>
      <c r="G88" s="40">
        <v>2.5</v>
      </c>
      <c r="H88" s="40"/>
      <c r="I88" s="40"/>
      <c r="J88" s="40"/>
      <c r="K88" s="40" t="s">
        <v>49</v>
      </c>
      <c r="L88" s="40" t="s">
        <v>228</v>
      </c>
      <c r="M88" s="40"/>
      <c r="N88" s="49"/>
    </row>
    <row r="89" s="6" customFormat="1" ht="147" customHeight="1" spans="1:14">
      <c r="A89" s="40">
        <v>82</v>
      </c>
      <c r="B89" s="40" t="s">
        <v>268</v>
      </c>
      <c r="C89" s="40" t="s">
        <v>269</v>
      </c>
      <c r="D89" s="51" t="s">
        <v>270</v>
      </c>
      <c r="E89" s="44" t="s">
        <v>271</v>
      </c>
      <c r="F89" s="44">
        <v>34.642</v>
      </c>
      <c r="G89" s="40">
        <v>34.642</v>
      </c>
      <c r="H89" s="44"/>
      <c r="I89" s="44"/>
      <c r="J89" s="44"/>
      <c r="K89" s="40" t="s">
        <v>33</v>
      </c>
      <c r="L89" s="40" t="s">
        <v>272</v>
      </c>
      <c r="M89" s="40"/>
      <c r="N89" s="49"/>
    </row>
    <row r="90" s="6" customFormat="1" ht="78" customHeight="1" spans="1:14">
      <c r="A90" s="40">
        <v>83</v>
      </c>
      <c r="B90" s="40" t="s">
        <v>268</v>
      </c>
      <c r="C90" s="40" t="s">
        <v>269</v>
      </c>
      <c r="D90" s="44" t="s">
        <v>273</v>
      </c>
      <c r="E90" s="44" t="s">
        <v>274</v>
      </c>
      <c r="F90" s="44">
        <v>200</v>
      </c>
      <c r="G90" s="44"/>
      <c r="H90" s="44">
        <v>200</v>
      </c>
      <c r="I90" s="44"/>
      <c r="J90" s="44"/>
      <c r="K90" s="40" t="s">
        <v>33</v>
      </c>
      <c r="L90" s="40" t="s">
        <v>275</v>
      </c>
      <c r="M90" s="40"/>
      <c r="N90" s="49"/>
    </row>
    <row r="91" s="6" customFormat="1" ht="110" customHeight="1" spans="1:14">
      <c r="A91" s="40">
        <v>84</v>
      </c>
      <c r="B91" s="40" t="s">
        <v>276</v>
      </c>
      <c r="C91" s="40" t="s">
        <v>269</v>
      </c>
      <c r="D91" s="44" t="s">
        <v>277</v>
      </c>
      <c r="E91" s="44" t="s">
        <v>278</v>
      </c>
      <c r="F91" s="44">
        <v>54.1</v>
      </c>
      <c r="G91" s="44">
        <v>54.1</v>
      </c>
      <c r="H91" s="44"/>
      <c r="I91" s="44"/>
      <c r="J91" s="44"/>
      <c r="K91" s="40" t="s">
        <v>33</v>
      </c>
      <c r="L91" s="40" t="s">
        <v>279</v>
      </c>
      <c r="M91" s="40"/>
      <c r="N91" s="49"/>
    </row>
    <row r="92" s="6" customFormat="1" ht="108" customHeight="1" spans="1:14">
      <c r="A92" s="40">
        <v>85</v>
      </c>
      <c r="B92" s="40" t="s">
        <v>280</v>
      </c>
      <c r="C92" s="40" t="s">
        <v>269</v>
      </c>
      <c r="D92" s="44" t="s">
        <v>281</v>
      </c>
      <c r="E92" s="44" t="s">
        <v>278</v>
      </c>
      <c r="F92" s="44">
        <v>54.3</v>
      </c>
      <c r="G92" s="44">
        <v>54.3</v>
      </c>
      <c r="H92" s="44"/>
      <c r="I92" s="44"/>
      <c r="J92" s="44"/>
      <c r="K92" s="40" t="s">
        <v>33</v>
      </c>
      <c r="L92" s="40" t="s">
        <v>282</v>
      </c>
      <c r="M92" s="40"/>
      <c r="N92" s="49"/>
    </row>
    <row r="93" s="6" customFormat="1" ht="74" customHeight="1" spans="1:14">
      <c r="A93" s="40">
        <v>86</v>
      </c>
      <c r="B93" s="44" t="s">
        <v>283</v>
      </c>
      <c r="C93" s="40" t="s">
        <v>269</v>
      </c>
      <c r="D93" s="44" t="s">
        <v>284</v>
      </c>
      <c r="E93" s="44" t="s">
        <v>285</v>
      </c>
      <c r="F93" s="44">
        <v>581.9</v>
      </c>
      <c r="G93" s="44">
        <v>581.9</v>
      </c>
      <c r="H93" s="44"/>
      <c r="I93" s="44"/>
      <c r="J93" s="44"/>
      <c r="K93" s="40" t="s">
        <v>33</v>
      </c>
      <c r="L93" s="40" t="s">
        <v>286</v>
      </c>
      <c r="M93" s="40"/>
      <c r="N93" s="49"/>
    </row>
    <row r="94" s="6" customFormat="1" ht="78" customHeight="1" spans="1:14">
      <c r="A94" s="40">
        <v>87</v>
      </c>
      <c r="B94" s="44" t="s">
        <v>287</v>
      </c>
      <c r="C94" s="40" t="s">
        <v>269</v>
      </c>
      <c r="D94" s="52" t="s">
        <v>288</v>
      </c>
      <c r="E94" s="40" t="s">
        <v>289</v>
      </c>
      <c r="F94" s="44">
        <v>197</v>
      </c>
      <c r="G94" s="44">
        <v>197</v>
      </c>
      <c r="H94" s="44"/>
      <c r="I94" s="44"/>
      <c r="J94" s="44"/>
      <c r="K94" s="40" t="s">
        <v>33</v>
      </c>
      <c r="L94" s="40" t="s">
        <v>290</v>
      </c>
      <c r="M94" s="40"/>
      <c r="N94" s="49"/>
    </row>
    <row r="95" s="6" customFormat="1" ht="63" customHeight="1" spans="1:14">
      <c r="A95" s="40">
        <v>88</v>
      </c>
      <c r="B95" s="44" t="s">
        <v>291</v>
      </c>
      <c r="C95" s="40" t="s">
        <v>269</v>
      </c>
      <c r="D95" s="44" t="s">
        <v>292</v>
      </c>
      <c r="E95" s="44" t="s">
        <v>293</v>
      </c>
      <c r="F95" s="44">
        <v>45</v>
      </c>
      <c r="G95" s="44">
        <v>45</v>
      </c>
      <c r="H95" s="44"/>
      <c r="I95" s="44"/>
      <c r="J95" s="44"/>
      <c r="K95" s="40" t="s">
        <v>33</v>
      </c>
      <c r="L95" s="40" t="s">
        <v>294</v>
      </c>
      <c r="M95" s="40"/>
      <c r="N95" s="49"/>
    </row>
    <row r="96" s="6" customFormat="1" ht="64" customHeight="1" spans="1:14">
      <c r="A96" s="40">
        <v>89</v>
      </c>
      <c r="B96" s="44" t="s">
        <v>295</v>
      </c>
      <c r="C96" s="40" t="s">
        <v>269</v>
      </c>
      <c r="D96" s="44" t="s">
        <v>292</v>
      </c>
      <c r="E96" s="40" t="s">
        <v>296</v>
      </c>
      <c r="F96" s="44">
        <v>20</v>
      </c>
      <c r="G96" s="44">
        <v>20</v>
      </c>
      <c r="H96" s="44"/>
      <c r="I96" s="44"/>
      <c r="J96" s="44"/>
      <c r="K96" s="40" t="s">
        <v>33</v>
      </c>
      <c r="L96" s="40" t="s">
        <v>294</v>
      </c>
      <c r="M96" s="40"/>
      <c r="N96" s="49"/>
    </row>
    <row r="97" s="6" customFormat="1" ht="54" customHeight="1" spans="1:14">
      <c r="A97" s="40">
        <v>90</v>
      </c>
      <c r="B97" s="44" t="s">
        <v>297</v>
      </c>
      <c r="C97" s="40" t="s">
        <v>269</v>
      </c>
      <c r="D97" s="44" t="s">
        <v>298</v>
      </c>
      <c r="E97" s="44" t="s">
        <v>299</v>
      </c>
      <c r="F97" s="44">
        <v>20</v>
      </c>
      <c r="G97" s="44"/>
      <c r="H97" s="44">
        <v>20</v>
      </c>
      <c r="I97" s="44"/>
      <c r="J97" s="44"/>
      <c r="K97" s="40" t="s">
        <v>33</v>
      </c>
      <c r="L97" s="40" t="s">
        <v>300</v>
      </c>
      <c r="M97" s="40"/>
      <c r="N97" s="49"/>
    </row>
    <row r="98" s="6" customFormat="1" ht="48" customHeight="1" spans="1:14">
      <c r="A98" s="40">
        <v>91</v>
      </c>
      <c r="B98" s="44" t="s">
        <v>301</v>
      </c>
      <c r="C98" s="40" t="s">
        <v>269</v>
      </c>
      <c r="D98" s="51" t="s">
        <v>302</v>
      </c>
      <c r="E98" s="44" t="s">
        <v>303</v>
      </c>
      <c r="F98" s="44">
        <v>80</v>
      </c>
      <c r="G98" s="44">
        <v>48</v>
      </c>
      <c r="H98" s="44">
        <v>32</v>
      </c>
      <c r="I98" s="44"/>
      <c r="J98" s="44"/>
      <c r="K98" s="40" t="s">
        <v>33</v>
      </c>
      <c r="L98" s="40" t="s">
        <v>304</v>
      </c>
      <c r="M98" s="40"/>
      <c r="N98" s="49"/>
    </row>
    <row r="99" s="8" customFormat="1" ht="57" customHeight="1" spans="1:14">
      <c r="A99" s="40">
        <v>92</v>
      </c>
      <c r="B99" s="40" t="s">
        <v>305</v>
      </c>
      <c r="C99" s="40" t="s">
        <v>269</v>
      </c>
      <c r="D99" s="40" t="s">
        <v>306</v>
      </c>
      <c r="E99" s="40" t="s">
        <v>307</v>
      </c>
      <c r="F99" s="40">
        <v>50</v>
      </c>
      <c r="G99" s="40"/>
      <c r="H99" s="40">
        <v>50</v>
      </c>
      <c r="I99" s="40"/>
      <c r="J99" s="40"/>
      <c r="K99" s="40" t="s">
        <v>33</v>
      </c>
      <c r="L99" s="40" t="s">
        <v>308</v>
      </c>
      <c r="M99" s="40"/>
      <c r="N99" s="24"/>
    </row>
    <row r="100" s="7" customFormat="1" ht="67" customHeight="1" spans="1:14">
      <c r="A100" s="40">
        <v>93</v>
      </c>
      <c r="B100" s="40" t="s">
        <v>309</v>
      </c>
      <c r="C100" s="40" t="s">
        <v>310</v>
      </c>
      <c r="D100" s="40" t="s">
        <v>311</v>
      </c>
      <c r="E100" s="44" t="s">
        <v>312</v>
      </c>
      <c r="F100" s="40">
        <v>96</v>
      </c>
      <c r="G100" s="40">
        <v>96</v>
      </c>
      <c r="H100" s="40"/>
      <c r="I100" s="40"/>
      <c r="J100" s="40"/>
      <c r="K100" s="40" t="s">
        <v>23</v>
      </c>
      <c r="L100" s="40" t="s">
        <v>313</v>
      </c>
      <c r="M100" s="40"/>
      <c r="N100" s="49"/>
    </row>
    <row r="101" s="11" customFormat="1" ht="30" customHeight="1" spans="1:14">
      <c r="A101" s="42" t="s">
        <v>314</v>
      </c>
      <c r="B101" s="42"/>
      <c r="C101" s="40"/>
      <c r="D101" s="40"/>
      <c r="E101" s="40"/>
      <c r="F101" s="43">
        <f>SUM(F102:F148)</f>
        <v>2330.724</v>
      </c>
      <c r="G101" s="43">
        <f>SUM(G102:G148)</f>
        <v>1850.724</v>
      </c>
      <c r="H101" s="43"/>
      <c r="I101" s="43"/>
      <c r="J101" s="43">
        <f>SUM(J102:J148)</f>
        <v>480</v>
      </c>
      <c r="K101" s="40"/>
      <c r="L101" s="40"/>
      <c r="M101" s="40"/>
      <c r="N101" s="55"/>
    </row>
    <row r="102" s="6" customFormat="1" ht="27" customHeight="1" spans="1:14">
      <c r="A102" s="40">
        <v>94</v>
      </c>
      <c r="B102" s="40" t="s">
        <v>315</v>
      </c>
      <c r="C102" s="40" t="s">
        <v>20</v>
      </c>
      <c r="D102" s="40" t="s">
        <v>316</v>
      </c>
      <c r="E102" s="40" t="s">
        <v>317</v>
      </c>
      <c r="F102" s="40">
        <v>65</v>
      </c>
      <c r="G102" s="40">
        <v>65</v>
      </c>
      <c r="H102" s="40"/>
      <c r="I102" s="40"/>
      <c r="J102" s="40"/>
      <c r="K102" s="40" t="s">
        <v>33</v>
      </c>
      <c r="L102" s="40" t="s">
        <v>318</v>
      </c>
      <c r="M102" s="40"/>
      <c r="N102" s="49"/>
    </row>
    <row r="103" s="6" customFormat="1" ht="27" customHeight="1" spans="1:14">
      <c r="A103" s="40">
        <v>95</v>
      </c>
      <c r="B103" s="44" t="s">
        <v>319</v>
      </c>
      <c r="C103" s="44" t="s">
        <v>20</v>
      </c>
      <c r="D103" s="44" t="s">
        <v>320</v>
      </c>
      <c r="E103" s="44" t="s">
        <v>321</v>
      </c>
      <c r="F103" s="44">
        <v>51.2</v>
      </c>
      <c r="G103" s="44">
        <v>51.2</v>
      </c>
      <c r="H103" s="44"/>
      <c r="I103" s="44"/>
      <c r="J103" s="44"/>
      <c r="K103" s="44" t="s">
        <v>33</v>
      </c>
      <c r="L103" s="44" t="s">
        <v>322</v>
      </c>
      <c r="M103" s="40"/>
      <c r="N103" s="49"/>
    </row>
    <row r="104" s="6" customFormat="1" ht="27" customHeight="1" spans="1:14">
      <c r="A104" s="40">
        <v>96</v>
      </c>
      <c r="B104" s="44" t="s">
        <v>323</v>
      </c>
      <c r="C104" s="44" t="s">
        <v>20</v>
      </c>
      <c r="D104" s="44" t="s">
        <v>320</v>
      </c>
      <c r="E104" s="44" t="s">
        <v>324</v>
      </c>
      <c r="F104" s="44">
        <v>120</v>
      </c>
      <c r="G104" s="44">
        <v>120</v>
      </c>
      <c r="H104" s="44"/>
      <c r="I104" s="44"/>
      <c r="J104" s="44"/>
      <c r="K104" s="44" t="s">
        <v>33</v>
      </c>
      <c r="L104" s="44" t="s">
        <v>322</v>
      </c>
      <c r="M104" s="40"/>
      <c r="N104" s="49"/>
    </row>
    <row r="105" s="6" customFormat="1" ht="27" customHeight="1" spans="1:14">
      <c r="A105" s="40">
        <v>97</v>
      </c>
      <c r="B105" s="40" t="s">
        <v>325</v>
      </c>
      <c r="C105" s="40" t="s">
        <v>30</v>
      </c>
      <c r="D105" s="40" t="s">
        <v>326</v>
      </c>
      <c r="E105" s="40" t="s">
        <v>327</v>
      </c>
      <c r="F105" s="40">
        <v>20</v>
      </c>
      <c r="G105" s="40">
        <v>20</v>
      </c>
      <c r="H105" s="40"/>
      <c r="I105" s="40"/>
      <c r="J105" s="40"/>
      <c r="K105" s="40" t="s">
        <v>33</v>
      </c>
      <c r="L105" s="40" t="s">
        <v>328</v>
      </c>
      <c r="M105" s="40"/>
      <c r="N105" s="49"/>
    </row>
    <row r="106" s="6" customFormat="1" ht="27" customHeight="1" spans="1:14">
      <c r="A106" s="40">
        <v>98</v>
      </c>
      <c r="B106" s="40" t="s">
        <v>325</v>
      </c>
      <c r="C106" s="40" t="s">
        <v>30</v>
      </c>
      <c r="D106" s="40" t="s">
        <v>329</v>
      </c>
      <c r="E106" s="40" t="s">
        <v>330</v>
      </c>
      <c r="F106" s="40">
        <v>30</v>
      </c>
      <c r="G106" s="40">
        <v>30</v>
      </c>
      <c r="H106" s="40"/>
      <c r="I106" s="40"/>
      <c r="J106" s="40"/>
      <c r="K106" s="40" t="s">
        <v>33</v>
      </c>
      <c r="L106" s="40" t="s">
        <v>328</v>
      </c>
      <c r="M106" s="40"/>
      <c r="N106" s="49"/>
    </row>
    <row r="107" s="6" customFormat="1" ht="22" customHeight="1" spans="1:14">
      <c r="A107" s="40">
        <v>99</v>
      </c>
      <c r="B107" s="40" t="s">
        <v>319</v>
      </c>
      <c r="C107" s="40" t="s">
        <v>30</v>
      </c>
      <c r="D107" s="53" t="s">
        <v>331</v>
      </c>
      <c r="E107" s="53" t="s">
        <v>332</v>
      </c>
      <c r="F107" s="40">
        <v>62.688</v>
      </c>
      <c r="G107" s="40">
        <v>62.688</v>
      </c>
      <c r="H107" s="40"/>
      <c r="I107" s="40"/>
      <c r="J107" s="40"/>
      <c r="K107" s="40" t="s">
        <v>33</v>
      </c>
      <c r="L107" s="53" t="s">
        <v>333</v>
      </c>
      <c r="M107" s="40"/>
      <c r="N107" s="49"/>
    </row>
    <row r="108" s="6" customFormat="1" ht="22" customHeight="1" spans="1:14">
      <c r="A108" s="40">
        <v>100</v>
      </c>
      <c r="B108" s="44" t="s">
        <v>323</v>
      </c>
      <c r="C108" s="40" t="s">
        <v>30</v>
      </c>
      <c r="D108" s="53" t="s">
        <v>331</v>
      </c>
      <c r="E108" s="40" t="s">
        <v>334</v>
      </c>
      <c r="F108" s="40">
        <v>78.36</v>
      </c>
      <c r="G108" s="40">
        <v>78.36</v>
      </c>
      <c r="H108" s="40"/>
      <c r="I108" s="40"/>
      <c r="J108" s="40"/>
      <c r="K108" s="40" t="s">
        <v>33</v>
      </c>
      <c r="L108" s="53" t="s">
        <v>333</v>
      </c>
      <c r="M108" s="40"/>
      <c r="N108" s="49"/>
    </row>
    <row r="109" s="8" customFormat="1" ht="27" customHeight="1" spans="1:14">
      <c r="A109" s="40">
        <v>101</v>
      </c>
      <c r="B109" s="40" t="s">
        <v>335</v>
      </c>
      <c r="C109" s="40" t="s">
        <v>30</v>
      </c>
      <c r="D109" s="40" t="s">
        <v>336</v>
      </c>
      <c r="E109" s="40" t="s">
        <v>337</v>
      </c>
      <c r="F109" s="44">
        <v>50</v>
      </c>
      <c r="G109" s="44">
        <v>50</v>
      </c>
      <c r="H109" s="44"/>
      <c r="I109" s="44"/>
      <c r="J109" s="44"/>
      <c r="K109" s="56" t="s">
        <v>338</v>
      </c>
      <c r="L109" s="40" t="s">
        <v>339</v>
      </c>
      <c r="M109" s="40"/>
      <c r="N109" s="24"/>
    </row>
    <row r="110" s="6" customFormat="1" ht="24" customHeight="1" spans="1:14">
      <c r="A110" s="40">
        <v>102</v>
      </c>
      <c r="B110" s="40" t="s">
        <v>319</v>
      </c>
      <c r="C110" s="40" t="s">
        <v>52</v>
      </c>
      <c r="D110" s="53" t="s">
        <v>340</v>
      </c>
      <c r="E110" s="53" t="s">
        <v>341</v>
      </c>
      <c r="F110" s="54">
        <v>35.424</v>
      </c>
      <c r="G110" s="40">
        <v>35.424</v>
      </c>
      <c r="H110" s="40"/>
      <c r="I110" s="40"/>
      <c r="J110" s="40"/>
      <c r="K110" s="40" t="s">
        <v>33</v>
      </c>
      <c r="L110" s="53" t="s">
        <v>342</v>
      </c>
      <c r="M110" s="40"/>
      <c r="N110" s="49"/>
    </row>
    <row r="111" s="6" customFormat="1" ht="24" customHeight="1" spans="1:14">
      <c r="A111" s="40">
        <v>103</v>
      </c>
      <c r="B111" s="44" t="s">
        <v>323</v>
      </c>
      <c r="C111" s="44" t="s">
        <v>52</v>
      </c>
      <c r="D111" s="53" t="s">
        <v>340</v>
      </c>
      <c r="E111" s="40" t="s">
        <v>343</v>
      </c>
      <c r="F111" s="40">
        <v>77</v>
      </c>
      <c r="G111" s="40">
        <v>77</v>
      </c>
      <c r="H111" s="40"/>
      <c r="I111" s="40"/>
      <c r="J111" s="40"/>
      <c r="K111" s="40" t="s">
        <v>33</v>
      </c>
      <c r="L111" s="53" t="s">
        <v>342</v>
      </c>
      <c r="M111" s="40"/>
      <c r="N111" s="49"/>
    </row>
    <row r="112" s="12" customFormat="1" ht="136" customHeight="1" spans="1:14">
      <c r="A112" s="40">
        <v>104</v>
      </c>
      <c r="B112" s="40" t="s">
        <v>344</v>
      </c>
      <c r="C112" s="40" t="s">
        <v>52</v>
      </c>
      <c r="D112" s="40" t="s">
        <v>150</v>
      </c>
      <c r="E112" s="40" t="s">
        <v>345</v>
      </c>
      <c r="F112" s="40">
        <v>480</v>
      </c>
      <c r="G112" s="40"/>
      <c r="H112" s="44"/>
      <c r="I112" s="44"/>
      <c r="J112" s="44">
        <v>480</v>
      </c>
      <c r="K112" s="40" t="s">
        <v>346</v>
      </c>
      <c r="L112" s="40" t="s">
        <v>347</v>
      </c>
      <c r="M112" s="40"/>
      <c r="N112" s="24"/>
    </row>
    <row r="113" s="6" customFormat="1" ht="28" customHeight="1" spans="1:14">
      <c r="A113" s="40">
        <v>105</v>
      </c>
      <c r="B113" s="40" t="s">
        <v>319</v>
      </c>
      <c r="C113" s="40" t="s">
        <v>180</v>
      </c>
      <c r="D113" s="53" t="s">
        <v>348</v>
      </c>
      <c r="E113" s="53" t="s">
        <v>349</v>
      </c>
      <c r="F113" s="40">
        <v>35.664</v>
      </c>
      <c r="G113" s="40">
        <v>35.664</v>
      </c>
      <c r="H113" s="40"/>
      <c r="I113" s="40"/>
      <c r="J113" s="40"/>
      <c r="K113" s="40" t="s">
        <v>33</v>
      </c>
      <c r="L113" s="53" t="s">
        <v>350</v>
      </c>
      <c r="M113" s="40"/>
      <c r="N113" s="49"/>
    </row>
    <row r="114" s="6" customFormat="1" ht="28" customHeight="1" spans="1:14">
      <c r="A114" s="40">
        <v>106</v>
      </c>
      <c r="B114" s="44" t="s">
        <v>323</v>
      </c>
      <c r="C114" s="40" t="s">
        <v>180</v>
      </c>
      <c r="D114" s="53" t="s">
        <v>348</v>
      </c>
      <c r="E114" s="40" t="s">
        <v>351</v>
      </c>
      <c r="F114" s="40">
        <v>44.58</v>
      </c>
      <c r="G114" s="40">
        <v>44.58</v>
      </c>
      <c r="H114" s="40"/>
      <c r="I114" s="40"/>
      <c r="J114" s="40"/>
      <c r="K114" s="40" t="s">
        <v>33</v>
      </c>
      <c r="L114" s="53" t="s">
        <v>350</v>
      </c>
      <c r="M114" s="40"/>
      <c r="N114" s="49"/>
    </row>
    <row r="115" s="13" customFormat="1" ht="28" customHeight="1" spans="1:13">
      <c r="A115" s="40">
        <v>107</v>
      </c>
      <c r="B115" s="40" t="s">
        <v>352</v>
      </c>
      <c r="C115" s="40" t="s">
        <v>180</v>
      </c>
      <c r="D115" s="40" t="s">
        <v>194</v>
      </c>
      <c r="E115" s="40" t="s">
        <v>353</v>
      </c>
      <c r="F115" s="40">
        <v>15</v>
      </c>
      <c r="G115" s="40">
        <v>15</v>
      </c>
      <c r="H115" s="40"/>
      <c r="I115" s="40"/>
      <c r="J115" s="40"/>
      <c r="K115" s="40" t="s">
        <v>23</v>
      </c>
      <c r="L115" s="40" t="s">
        <v>354</v>
      </c>
      <c r="M115" s="40"/>
    </row>
    <row r="116" s="13" customFormat="1" ht="28" customHeight="1" spans="1:13">
      <c r="A116" s="40">
        <v>108</v>
      </c>
      <c r="B116" s="40" t="s">
        <v>355</v>
      </c>
      <c r="C116" s="40" t="s">
        <v>180</v>
      </c>
      <c r="D116" s="40" t="s">
        <v>356</v>
      </c>
      <c r="E116" s="40" t="s">
        <v>357</v>
      </c>
      <c r="F116" s="40">
        <v>5.4</v>
      </c>
      <c r="G116" s="40">
        <v>5.4</v>
      </c>
      <c r="H116" s="40"/>
      <c r="I116" s="40"/>
      <c r="J116" s="40"/>
      <c r="K116" s="40" t="s">
        <v>23</v>
      </c>
      <c r="L116" s="40" t="s">
        <v>358</v>
      </c>
      <c r="M116" s="40"/>
    </row>
    <row r="117" s="6" customFormat="1" ht="28" customHeight="1" spans="1:14">
      <c r="A117" s="40">
        <v>109</v>
      </c>
      <c r="B117" s="40" t="s">
        <v>319</v>
      </c>
      <c r="C117" s="40" t="s">
        <v>223</v>
      </c>
      <c r="D117" s="40" t="s">
        <v>359</v>
      </c>
      <c r="E117" s="53" t="s">
        <v>360</v>
      </c>
      <c r="F117" s="40">
        <v>28.8</v>
      </c>
      <c r="G117" s="40">
        <v>28.8</v>
      </c>
      <c r="H117" s="40"/>
      <c r="I117" s="40"/>
      <c r="J117" s="40"/>
      <c r="K117" s="40" t="s">
        <v>33</v>
      </c>
      <c r="L117" s="40" t="s">
        <v>361</v>
      </c>
      <c r="M117" s="40"/>
      <c r="N117" s="49"/>
    </row>
    <row r="118" s="6" customFormat="1" ht="28" customHeight="1" spans="1:14">
      <c r="A118" s="40">
        <v>110</v>
      </c>
      <c r="B118" s="44" t="s">
        <v>323</v>
      </c>
      <c r="C118" s="40" t="s">
        <v>223</v>
      </c>
      <c r="D118" s="40" t="s">
        <v>359</v>
      </c>
      <c r="E118" s="40" t="s">
        <v>362</v>
      </c>
      <c r="F118" s="40">
        <v>36</v>
      </c>
      <c r="G118" s="40">
        <v>36</v>
      </c>
      <c r="H118" s="40"/>
      <c r="I118" s="40"/>
      <c r="J118" s="40"/>
      <c r="K118" s="40" t="s">
        <v>33</v>
      </c>
      <c r="L118" s="40" t="s">
        <v>361</v>
      </c>
      <c r="M118" s="40"/>
      <c r="N118" s="49"/>
    </row>
    <row r="119" s="8" customFormat="1" ht="28" customHeight="1" spans="1:14">
      <c r="A119" s="40">
        <v>111</v>
      </c>
      <c r="B119" s="40" t="s">
        <v>363</v>
      </c>
      <c r="C119" s="40" t="s">
        <v>223</v>
      </c>
      <c r="D119" s="40" t="s">
        <v>364</v>
      </c>
      <c r="E119" s="40" t="s">
        <v>365</v>
      </c>
      <c r="F119" s="40">
        <v>20</v>
      </c>
      <c r="G119" s="40">
        <v>20</v>
      </c>
      <c r="H119" s="40"/>
      <c r="I119" s="40"/>
      <c r="J119" s="40"/>
      <c r="K119" s="40" t="s">
        <v>23</v>
      </c>
      <c r="L119" s="40" t="s">
        <v>366</v>
      </c>
      <c r="M119" s="40"/>
      <c r="N119" s="24"/>
    </row>
    <row r="120" s="8" customFormat="1" ht="28" customHeight="1" spans="1:14">
      <c r="A120" s="40">
        <v>112</v>
      </c>
      <c r="B120" s="40" t="s">
        <v>367</v>
      </c>
      <c r="C120" s="40" t="s">
        <v>223</v>
      </c>
      <c r="D120" s="40" t="s">
        <v>368</v>
      </c>
      <c r="E120" s="40" t="s">
        <v>369</v>
      </c>
      <c r="F120" s="40">
        <v>20</v>
      </c>
      <c r="G120" s="40">
        <v>20</v>
      </c>
      <c r="H120" s="40"/>
      <c r="I120" s="40"/>
      <c r="J120" s="40"/>
      <c r="K120" s="40" t="s">
        <v>23</v>
      </c>
      <c r="L120" s="40" t="s">
        <v>366</v>
      </c>
      <c r="M120" s="40"/>
      <c r="N120" s="24"/>
    </row>
    <row r="121" s="8" customFormat="1" ht="28" customHeight="1" spans="1:14">
      <c r="A121" s="40">
        <v>113</v>
      </c>
      <c r="B121" s="40" t="s">
        <v>367</v>
      </c>
      <c r="C121" s="40" t="s">
        <v>223</v>
      </c>
      <c r="D121" s="40" t="s">
        <v>370</v>
      </c>
      <c r="E121" s="40" t="s">
        <v>369</v>
      </c>
      <c r="F121" s="40">
        <v>25</v>
      </c>
      <c r="G121" s="40">
        <v>25</v>
      </c>
      <c r="H121" s="40"/>
      <c r="I121" s="40"/>
      <c r="J121" s="40"/>
      <c r="K121" s="40" t="s">
        <v>23</v>
      </c>
      <c r="L121" s="40" t="s">
        <v>371</v>
      </c>
      <c r="M121" s="40"/>
      <c r="N121" s="24"/>
    </row>
    <row r="122" s="8" customFormat="1" ht="28" customHeight="1" spans="1:14">
      <c r="A122" s="40">
        <v>114</v>
      </c>
      <c r="B122" s="40" t="s">
        <v>372</v>
      </c>
      <c r="C122" s="40" t="s">
        <v>223</v>
      </c>
      <c r="D122" s="40" t="s">
        <v>373</v>
      </c>
      <c r="E122" s="40" t="s">
        <v>374</v>
      </c>
      <c r="F122" s="40">
        <v>25</v>
      </c>
      <c r="G122" s="40">
        <v>25</v>
      </c>
      <c r="H122" s="40"/>
      <c r="I122" s="40"/>
      <c r="J122" s="40"/>
      <c r="K122" s="40" t="s">
        <v>33</v>
      </c>
      <c r="L122" s="40" t="s">
        <v>318</v>
      </c>
      <c r="M122" s="40"/>
      <c r="N122" s="24"/>
    </row>
    <row r="123" s="8" customFormat="1" ht="28" customHeight="1" spans="1:14">
      <c r="A123" s="40">
        <v>115</v>
      </c>
      <c r="B123" s="40" t="s">
        <v>372</v>
      </c>
      <c r="C123" s="40" t="s">
        <v>223</v>
      </c>
      <c r="D123" s="40" t="s">
        <v>375</v>
      </c>
      <c r="E123" s="40" t="s">
        <v>376</v>
      </c>
      <c r="F123" s="40">
        <v>20</v>
      </c>
      <c r="G123" s="40">
        <v>20</v>
      </c>
      <c r="H123" s="40"/>
      <c r="I123" s="40"/>
      <c r="J123" s="40"/>
      <c r="K123" s="40" t="s">
        <v>33</v>
      </c>
      <c r="L123" s="40" t="s">
        <v>318</v>
      </c>
      <c r="M123" s="40"/>
      <c r="N123" s="24"/>
    </row>
    <row r="124" s="8" customFormat="1" ht="28" customHeight="1" spans="1:14">
      <c r="A124" s="40">
        <v>116</v>
      </c>
      <c r="B124" s="40" t="s">
        <v>372</v>
      </c>
      <c r="C124" s="40" t="s">
        <v>223</v>
      </c>
      <c r="D124" s="40" t="s">
        <v>377</v>
      </c>
      <c r="E124" s="40" t="s">
        <v>376</v>
      </c>
      <c r="F124" s="40">
        <v>20</v>
      </c>
      <c r="G124" s="40">
        <v>20</v>
      </c>
      <c r="H124" s="40"/>
      <c r="I124" s="40"/>
      <c r="J124" s="40"/>
      <c r="K124" s="40" t="s">
        <v>33</v>
      </c>
      <c r="L124" s="40" t="s">
        <v>318</v>
      </c>
      <c r="M124" s="40"/>
      <c r="N124" s="24"/>
    </row>
    <row r="125" s="8" customFormat="1" ht="28" customHeight="1" spans="1:14">
      <c r="A125" s="40">
        <v>117</v>
      </c>
      <c r="B125" s="40" t="s">
        <v>372</v>
      </c>
      <c r="C125" s="40" t="s">
        <v>223</v>
      </c>
      <c r="D125" s="40" t="s">
        <v>378</v>
      </c>
      <c r="E125" s="40" t="s">
        <v>379</v>
      </c>
      <c r="F125" s="40">
        <v>10</v>
      </c>
      <c r="G125" s="40">
        <v>10</v>
      </c>
      <c r="H125" s="40"/>
      <c r="I125" s="40"/>
      <c r="J125" s="40"/>
      <c r="K125" s="40" t="s">
        <v>33</v>
      </c>
      <c r="L125" s="40" t="s">
        <v>318</v>
      </c>
      <c r="M125" s="40"/>
      <c r="N125" s="24"/>
    </row>
    <row r="126" s="6" customFormat="1" ht="28" customHeight="1" spans="1:14">
      <c r="A126" s="40">
        <v>118</v>
      </c>
      <c r="B126" s="40" t="s">
        <v>380</v>
      </c>
      <c r="C126" s="40" t="s">
        <v>223</v>
      </c>
      <c r="D126" s="40" t="s">
        <v>378</v>
      </c>
      <c r="E126" s="40" t="s">
        <v>381</v>
      </c>
      <c r="F126" s="40">
        <v>10</v>
      </c>
      <c r="G126" s="40">
        <v>10</v>
      </c>
      <c r="H126" s="40"/>
      <c r="I126" s="40"/>
      <c r="J126" s="40"/>
      <c r="K126" s="40" t="s">
        <v>33</v>
      </c>
      <c r="L126" s="40" t="s">
        <v>318</v>
      </c>
      <c r="M126" s="40"/>
      <c r="N126" s="49"/>
    </row>
    <row r="127" s="6" customFormat="1" ht="24" customHeight="1" spans="1:14">
      <c r="A127" s="40">
        <v>119</v>
      </c>
      <c r="B127" s="40" t="s">
        <v>319</v>
      </c>
      <c r="C127" s="40" t="s">
        <v>229</v>
      </c>
      <c r="D127" s="40" t="s">
        <v>382</v>
      </c>
      <c r="E127" s="40" t="s">
        <v>383</v>
      </c>
      <c r="F127" s="40">
        <v>54.048</v>
      </c>
      <c r="G127" s="40">
        <v>54.048</v>
      </c>
      <c r="H127" s="53"/>
      <c r="I127" s="40"/>
      <c r="J127" s="40"/>
      <c r="K127" s="40" t="s">
        <v>33</v>
      </c>
      <c r="L127" s="40" t="s">
        <v>384</v>
      </c>
      <c r="M127" s="40"/>
      <c r="N127" s="49"/>
    </row>
    <row r="128" s="6" customFormat="1" ht="24" customHeight="1" spans="1:14">
      <c r="A128" s="40">
        <v>120</v>
      </c>
      <c r="B128" s="44" t="s">
        <v>323</v>
      </c>
      <c r="C128" s="40" t="s">
        <v>229</v>
      </c>
      <c r="D128" s="40" t="s">
        <v>382</v>
      </c>
      <c r="E128" s="40" t="s">
        <v>385</v>
      </c>
      <c r="F128" s="40">
        <v>67.56</v>
      </c>
      <c r="G128" s="40">
        <v>67.56</v>
      </c>
      <c r="H128" s="53"/>
      <c r="I128" s="44"/>
      <c r="J128" s="44"/>
      <c r="K128" s="40" t="s">
        <v>33</v>
      </c>
      <c r="L128" s="40" t="s">
        <v>384</v>
      </c>
      <c r="M128" s="40"/>
      <c r="N128" s="49"/>
    </row>
    <row r="129" s="14" customFormat="1" ht="32" customHeight="1" spans="1:14">
      <c r="A129" s="40">
        <v>121</v>
      </c>
      <c r="B129" s="40" t="s">
        <v>386</v>
      </c>
      <c r="C129" s="40" t="s">
        <v>229</v>
      </c>
      <c r="D129" s="53" t="s">
        <v>387</v>
      </c>
      <c r="E129" s="40" t="s">
        <v>388</v>
      </c>
      <c r="F129" s="44">
        <v>70</v>
      </c>
      <c r="G129" s="44">
        <v>70</v>
      </c>
      <c r="H129" s="44"/>
      <c r="I129" s="44"/>
      <c r="J129" s="44"/>
      <c r="K129" s="40" t="s">
        <v>389</v>
      </c>
      <c r="L129" s="40" t="s">
        <v>390</v>
      </c>
      <c r="M129" s="40"/>
      <c r="N129" s="13"/>
    </row>
    <row r="130" s="14" customFormat="1" ht="45" customHeight="1" spans="1:14">
      <c r="A130" s="40">
        <v>122</v>
      </c>
      <c r="B130" s="40" t="s">
        <v>391</v>
      </c>
      <c r="C130" s="40" t="s">
        <v>229</v>
      </c>
      <c r="D130" s="53" t="s">
        <v>392</v>
      </c>
      <c r="E130" s="40" t="s">
        <v>393</v>
      </c>
      <c r="F130" s="44">
        <v>50</v>
      </c>
      <c r="G130" s="44">
        <v>50</v>
      </c>
      <c r="H130" s="44"/>
      <c r="I130" s="44"/>
      <c r="J130" s="44"/>
      <c r="K130" s="40" t="s">
        <v>389</v>
      </c>
      <c r="L130" s="40" t="s">
        <v>394</v>
      </c>
      <c r="M130" s="40"/>
      <c r="N130" s="13"/>
    </row>
    <row r="131" s="15" customFormat="1" ht="39" customHeight="1" spans="1:14">
      <c r="A131" s="40">
        <v>123</v>
      </c>
      <c r="B131" s="40" t="s">
        <v>380</v>
      </c>
      <c r="C131" s="40" t="s">
        <v>229</v>
      </c>
      <c r="D131" s="40" t="s">
        <v>395</v>
      </c>
      <c r="E131" s="40" t="s">
        <v>396</v>
      </c>
      <c r="F131" s="44">
        <v>20</v>
      </c>
      <c r="G131" s="44">
        <v>20</v>
      </c>
      <c r="H131" s="44"/>
      <c r="I131" s="44"/>
      <c r="J131" s="44"/>
      <c r="K131" s="40" t="s">
        <v>397</v>
      </c>
      <c r="L131" s="40" t="s">
        <v>398</v>
      </c>
      <c r="M131" s="40"/>
      <c r="N131" s="13"/>
    </row>
    <row r="132" s="16" customFormat="1" ht="24" customHeight="1" spans="1:14">
      <c r="A132" s="40">
        <v>124</v>
      </c>
      <c r="B132" s="40" t="s">
        <v>319</v>
      </c>
      <c r="C132" s="40" t="s">
        <v>236</v>
      </c>
      <c r="D132" s="40" t="s">
        <v>236</v>
      </c>
      <c r="E132" s="53" t="s">
        <v>399</v>
      </c>
      <c r="F132" s="53">
        <v>43.32</v>
      </c>
      <c r="G132" s="40">
        <v>43.32</v>
      </c>
      <c r="H132" s="50"/>
      <c r="I132" s="50"/>
      <c r="J132" s="50"/>
      <c r="K132" s="40" t="s">
        <v>33</v>
      </c>
      <c r="L132" s="53" t="s">
        <v>400</v>
      </c>
      <c r="M132" s="40"/>
      <c r="N132" s="58"/>
    </row>
    <row r="133" s="6" customFormat="1" ht="24" customHeight="1" spans="1:14">
      <c r="A133" s="40">
        <v>125</v>
      </c>
      <c r="B133" s="44" t="s">
        <v>323</v>
      </c>
      <c r="C133" s="40" t="s">
        <v>236</v>
      </c>
      <c r="D133" s="40" t="s">
        <v>236</v>
      </c>
      <c r="E133" s="40" t="s">
        <v>401</v>
      </c>
      <c r="F133" s="40">
        <v>64.98</v>
      </c>
      <c r="G133" s="40">
        <v>64.98</v>
      </c>
      <c r="H133" s="50"/>
      <c r="I133" s="50"/>
      <c r="J133" s="50"/>
      <c r="K133" s="40" t="s">
        <v>33</v>
      </c>
      <c r="L133" s="53" t="s">
        <v>400</v>
      </c>
      <c r="M133" s="40"/>
      <c r="N133" s="49"/>
    </row>
    <row r="134" s="6" customFormat="1" ht="24" customHeight="1" spans="1:14">
      <c r="A134" s="40">
        <v>126</v>
      </c>
      <c r="B134" s="40" t="s">
        <v>319</v>
      </c>
      <c r="C134" s="40" t="s">
        <v>246</v>
      </c>
      <c r="D134" s="53" t="s">
        <v>402</v>
      </c>
      <c r="E134" s="53" t="s">
        <v>403</v>
      </c>
      <c r="F134" s="40">
        <v>34.8</v>
      </c>
      <c r="G134" s="40">
        <v>34.8</v>
      </c>
      <c r="H134" s="40"/>
      <c r="I134" s="40"/>
      <c r="J134" s="40"/>
      <c r="K134" s="40" t="s">
        <v>33</v>
      </c>
      <c r="L134" s="53" t="s">
        <v>404</v>
      </c>
      <c r="M134" s="40"/>
      <c r="N134" s="49"/>
    </row>
    <row r="135" s="6" customFormat="1" ht="24" customHeight="1" spans="1:14">
      <c r="A135" s="40">
        <v>127</v>
      </c>
      <c r="B135" s="44" t="s">
        <v>323</v>
      </c>
      <c r="C135" s="40" t="s">
        <v>246</v>
      </c>
      <c r="D135" s="53" t="s">
        <v>402</v>
      </c>
      <c r="E135" s="40" t="s">
        <v>405</v>
      </c>
      <c r="F135" s="40">
        <v>43.5</v>
      </c>
      <c r="G135" s="40">
        <v>43.5</v>
      </c>
      <c r="H135" s="40"/>
      <c r="I135" s="40"/>
      <c r="J135" s="40"/>
      <c r="K135" s="40" t="s">
        <v>33</v>
      </c>
      <c r="L135" s="53" t="s">
        <v>404</v>
      </c>
      <c r="M135" s="40"/>
      <c r="N135" s="49"/>
    </row>
    <row r="136" s="6" customFormat="1" ht="24" customHeight="1" spans="1:14">
      <c r="A136" s="40">
        <v>128</v>
      </c>
      <c r="B136" s="40" t="s">
        <v>319</v>
      </c>
      <c r="C136" s="40" t="s">
        <v>251</v>
      </c>
      <c r="D136" s="53" t="s">
        <v>406</v>
      </c>
      <c r="E136" s="53" t="s">
        <v>407</v>
      </c>
      <c r="F136" s="40">
        <v>25.008</v>
      </c>
      <c r="G136" s="40">
        <v>25.008</v>
      </c>
      <c r="H136" s="40"/>
      <c r="I136" s="40"/>
      <c r="J136" s="40"/>
      <c r="K136" s="40" t="s">
        <v>33</v>
      </c>
      <c r="L136" s="53" t="s">
        <v>408</v>
      </c>
      <c r="M136" s="40"/>
      <c r="N136" s="49"/>
    </row>
    <row r="137" s="6" customFormat="1" ht="24" customHeight="1" spans="1:14">
      <c r="A137" s="40">
        <v>129</v>
      </c>
      <c r="B137" s="44" t="s">
        <v>323</v>
      </c>
      <c r="C137" s="40" t="s">
        <v>251</v>
      </c>
      <c r="D137" s="53" t="s">
        <v>406</v>
      </c>
      <c r="E137" s="40" t="s">
        <v>409</v>
      </c>
      <c r="F137" s="40">
        <v>31.26</v>
      </c>
      <c r="G137" s="40">
        <v>31.26</v>
      </c>
      <c r="H137" s="40"/>
      <c r="I137" s="40"/>
      <c r="J137" s="40"/>
      <c r="K137" s="40" t="s">
        <v>33</v>
      </c>
      <c r="L137" s="53" t="s">
        <v>408</v>
      </c>
      <c r="M137" s="40"/>
      <c r="N137" s="49"/>
    </row>
    <row r="138" s="6" customFormat="1" ht="24" customHeight="1" spans="1:14">
      <c r="A138" s="40">
        <v>130</v>
      </c>
      <c r="B138" s="40" t="s">
        <v>319</v>
      </c>
      <c r="C138" s="40" t="s">
        <v>256</v>
      </c>
      <c r="D138" s="53" t="s">
        <v>410</v>
      </c>
      <c r="E138" s="53" t="s">
        <v>411</v>
      </c>
      <c r="F138" s="40">
        <v>28.64</v>
      </c>
      <c r="G138" s="40">
        <v>28.64</v>
      </c>
      <c r="H138" s="40"/>
      <c r="I138" s="40"/>
      <c r="J138" s="40"/>
      <c r="K138" s="40" t="s">
        <v>33</v>
      </c>
      <c r="L138" s="53" t="s">
        <v>412</v>
      </c>
      <c r="M138" s="40"/>
      <c r="N138" s="49"/>
    </row>
    <row r="139" s="6" customFormat="1" ht="24" customHeight="1" spans="1:14">
      <c r="A139" s="40">
        <v>131</v>
      </c>
      <c r="B139" s="44" t="s">
        <v>323</v>
      </c>
      <c r="C139" s="40" t="s">
        <v>256</v>
      </c>
      <c r="D139" s="53" t="s">
        <v>410</v>
      </c>
      <c r="E139" s="40" t="s">
        <v>413</v>
      </c>
      <c r="F139" s="40">
        <v>47.608</v>
      </c>
      <c r="G139" s="40">
        <v>47.608</v>
      </c>
      <c r="H139" s="40"/>
      <c r="I139" s="40"/>
      <c r="J139" s="40"/>
      <c r="K139" s="40" t="s">
        <v>33</v>
      </c>
      <c r="L139" s="53" t="s">
        <v>412</v>
      </c>
      <c r="M139" s="40"/>
      <c r="N139" s="49"/>
    </row>
    <row r="140" s="6" customFormat="1" ht="33" customHeight="1" spans="1:14">
      <c r="A140" s="40">
        <v>132</v>
      </c>
      <c r="B140" s="40" t="s">
        <v>315</v>
      </c>
      <c r="C140" s="40" t="s">
        <v>260</v>
      </c>
      <c r="D140" s="40" t="s">
        <v>414</v>
      </c>
      <c r="E140" s="40" t="s">
        <v>415</v>
      </c>
      <c r="F140" s="40">
        <v>35</v>
      </c>
      <c r="G140" s="40">
        <v>35</v>
      </c>
      <c r="H140" s="40"/>
      <c r="I140" s="40"/>
      <c r="J140" s="40"/>
      <c r="K140" s="40" t="s">
        <v>33</v>
      </c>
      <c r="L140" s="40" t="s">
        <v>416</v>
      </c>
      <c r="M140" s="40"/>
      <c r="N140" s="49"/>
    </row>
    <row r="141" s="6" customFormat="1" ht="24" customHeight="1" spans="1:14">
      <c r="A141" s="40">
        <v>133</v>
      </c>
      <c r="B141" s="40" t="s">
        <v>319</v>
      </c>
      <c r="C141" s="40" t="s">
        <v>260</v>
      </c>
      <c r="D141" s="53" t="s">
        <v>331</v>
      </c>
      <c r="E141" s="53" t="s">
        <v>417</v>
      </c>
      <c r="F141" s="40">
        <v>32.784</v>
      </c>
      <c r="G141" s="40">
        <v>32.784</v>
      </c>
      <c r="H141" s="40"/>
      <c r="I141" s="40"/>
      <c r="J141" s="40"/>
      <c r="K141" s="40" t="s">
        <v>33</v>
      </c>
      <c r="L141" s="53" t="s">
        <v>418</v>
      </c>
      <c r="M141" s="40"/>
      <c r="N141" s="49"/>
    </row>
    <row r="142" s="6" customFormat="1" ht="24" customHeight="1" spans="1:14">
      <c r="A142" s="40">
        <v>134</v>
      </c>
      <c r="B142" s="44" t="s">
        <v>323</v>
      </c>
      <c r="C142" s="40" t="s">
        <v>260</v>
      </c>
      <c r="D142" s="53" t="s">
        <v>331</v>
      </c>
      <c r="E142" s="40" t="s">
        <v>419</v>
      </c>
      <c r="F142" s="40">
        <v>40.98</v>
      </c>
      <c r="G142" s="40">
        <v>40.98</v>
      </c>
      <c r="H142" s="40"/>
      <c r="I142" s="40"/>
      <c r="J142" s="40"/>
      <c r="K142" s="40" t="s">
        <v>33</v>
      </c>
      <c r="L142" s="53" t="s">
        <v>418</v>
      </c>
      <c r="M142" s="40"/>
      <c r="N142" s="49"/>
    </row>
    <row r="143" s="6" customFormat="1" ht="24" customHeight="1" spans="1:14">
      <c r="A143" s="40">
        <v>135</v>
      </c>
      <c r="B143" s="40" t="s">
        <v>319</v>
      </c>
      <c r="C143" s="40" t="s">
        <v>264</v>
      </c>
      <c r="D143" s="53" t="s">
        <v>420</v>
      </c>
      <c r="E143" s="53" t="s">
        <v>421</v>
      </c>
      <c r="F143" s="40">
        <v>42.72</v>
      </c>
      <c r="G143" s="40">
        <v>42.72</v>
      </c>
      <c r="H143" s="40"/>
      <c r="I143" s="40"/>
      <c r="J143" s="40"/>
      <c r="K143" s="40" t="s">
        <v>33</v>
      </c>
      <c r="L143" s="53" t="s">
        <v>422</v>
      </c>
      <c r="M143" s="40"/>
      <c r="N143" s="49"/>
    </row>
    <row r="144" s="6" customFormat="1" ht="24" customHeight="1" spans="1:14">
      <c r="A144" s="40">
        <v>136</v>
      </c>
      <c r="B144" s="44" t="s">
        <v>323</v>
      </c>
      <c r="C144" s="40" t="s">
        <v>264</v>
      </c>
      <c r="D144" s="53" t="s">
        <v>420</v>
      </c>
      <c r="E144" s="40" t="s">
        <v>423</v>
      </c>
      <c r="F144" s="40">
        <v>53.4</v>
      </c>
      <c r="G144" s="40">
        <v>53.4</v>
      </c>
      <c r="H144" s="40"/>
      <c r="I144" s="40"/>
      <c r="J144" s="40"/>
      <c r="K144" s="40" t="s">
        <v>33</v>
      </c>
      <c r="L144" s="53" t="s">
        <v>422</v>
      </c>
      <c r="M144" s="40"/>
      <c r="N144" s="49"/>
    </row>
    <row r="145" s="17" customFormat="1" ht="27" customHeight="1" spans="1:14">
      <c r="A145" s="40">
        <v>137</v>
      </c>
      <c r="B145" s="53" t="s">
        <v>424</v>
      </c>
      <c r="C145" s="40" t="s">
        <v>264</v>
      </c>
      <c r="D145" s="53" t="s">
        <v>425</v>
      </c>
      <c r="E145" s="40" t="s">
        <v>426</v>
      </c>
      <c r="F145" s="53">
        <v>30</v>
      </c>
      <c r="G145" s="53">
        <v>30</v>
      </c>
      <c r="H145" s="53"/>
      <c r="I145" s="53"/>
      <c r="J145" s="53"/>
      <c r="K145" s="53" t="s">
        <v>239</v>
      </c>
      <c r="L145" s="40" t="s">
        <v>427</v>
      </c>
      <c r="M145" s="53"/>
      <c r="N145" s="59"/>
    </row>
    <row r="146" s="6" customFormat="1" ht="35" customHeight="1" spans="1:14">
      <c r="A146" s="40">
        <v>138</v>
      </c>
      <c r="B146" s="40" t="s">
        <v>424</v>
      </c>
      <c r="C146" s="40" t="s">
        <v>264</v>
      </c>
      <c r="D146" s="40" t="s">
        <v>428</v>
      </c>
      <c r="E146" s="40" t="s">
        <v>429</v>
      </c>
      <c r="F146" s="40">
        <v>50</v>
      </c>
      <c r="G146" s="40">
        <v>50</v>
      </c>
      <c r="H146" s="40"/>
      <c r="I146" s="40"/>
      <c r="J146" s="40"/>
      <c r="K146" s="40" t="s">
        <v>23</v>
      </c>
      <c r="L146" s="40" t="s">
        <v>430</v>
      </c>
      <c r="M146" s="40"/>
      <c r="N146" s="49"/>
    </row>
    <row r="147" s="6" customFormat="1" ht="27" customHeight="1" spans="1:14">
      <c r="A147" s="40">
        <v>139</v>
      </c>
      <c r="B147" s="40" t="s">
        <v>424</v>
      </c>
      <c r="C147" s="40" t="s">
        <v>264</v>
      </c>
      <c r="D147" s="40" t="s">
        <v>431</v>
      </c>
      <c r="E147" s="40" t="s">
        <v>432</v>
      </c>
      <c r="F147" s="40">
        <v>40</v>
      </c>
      <c r="G147" s="40">
        <v>40</v>
      </c>
      <c r="H147" s="40"/>
      <c r="I147" s="40"/>
      <c r="J147" s="40"/>
      <c r="K147" s="40" t="s">
        <v>23</v>
      </c>
      <c r="L147" s="40" t="s">
        <v>433</v>
      </c>
      <c r="M147" s="40"/>
      <c r="N147" s="49"/>
    </row>
    <row r="148" s="18" customFormat="1" ht="27" customHeight="1" spans="1:14">
      <c r="A148" s="40">
        <v>140</v>
      </c>
      <c r="B148" s="40" t="s">
        <v>315</v>
      </c>
      <c r="C148" s="40" t="s">
        <v>264</v>
      </c>
      <c r="D148" s="40" t="s">
        <v>425</v>
      </c>
      <c r="E148" s="40" t="s">
        <v>434</v>
      </c>
      <c r="F148" s="40">
        <v>40</v>
      </c>
      <c r="G148" s="40">
        <v>40</v>
      </c>
      <c r="H148" s="40"/>
      <c r="I148" s="40"/>
      <c r="J148" s="40"/>
      <c r="K148" s="40" t="s">
        <v>23</v>
      </c>
      <c r="L148" s="40" t="s">
        <v>435</v>
      </c>
      <c r="M148" s="40"/>
      <c r="N148" s="49"/>
    </row>
    <row r="149" s="11" customFormat="1" ht="30" customHeight="1" spans="1:14">
      <c r="A149" s="42" t="s">
        <v>436</v>
      </c>
      <c r="B149" s="42"/>
      <c r="C149" s="40"/>
      <c r="D149" s="40"/>
      <c r="E149" s="44"/>
      <c r="F149" s="43">
        <f>SUM(F150:F193)</f>
        <v>8355.2224</v>
      </c>
      <c r="G149" s="43">
        <f>SUM(G150:G193)</f>
        <v>4598.2224</v>
      </c>
      <c r="H149" s="43">
        <f>SUM(H150:H193)</f>
        <v>1011</v>
      </c>
      <c r="I149" s="43"/>
      <c r="J149" s="43">
        <f>SUM(J150:J193)</f>
        <v>2746</v>
      </c>
      <c r="K149" s="40"/>
      <c r="L149" s="44"/>
      <c r="M149" s="40"/>
      <c r="N149" s="55"/>
    </row>
    <row r="150" s="6" customFormat="1" ht="27" customHeight="1" spans="1:14">
      <c r="A150" s="40">
        <v>141</v>
      </c>
      <c r="B150" s="44" t="s">
        <v>437</v>
      </c>
      <c r="C150" s="44" t="s">
        <v>20</v>
      </c>
      <c r="D150" s="44" t="s">
        <v>438</v>
      </c>
      <c r="E150" s="44" t="s">
        <v>439</v>
      </c>
      <c r="F150" s="44">
        <v>113.4</v>
      </c>
      <c r="G150" s="44">
        <v>113.4</v>
      </c>
      <c r="H150" s="44"/>
      <c r="I150" s="44"/>
      <c r="J150" s="44"/>
      <c r="K150" s="56" t="s">
        <v>33</v>
      </c>
      <c r="L150" s="44" t="s">
        <v>440</v>
      </c>
      <c r="M150" s="40"/>
      <c r="N150" s="49"/>
    </row>
    <row r="151" s="7" customFormat="1" ht="24" customHeight="1" spans="1:14">
      <c r="A151" s="40">
        <v>142</v>
      </c>
      <c r="B151" s="44" t="s">
        <v>441</v>
      </c>
      <c r="C151" s="40" t="s">
        <v>20</v>
      </c>
      <c r="D151" s="53" t="s">
        <v>442</v>
      </c>
      <c r="E151" s="44" t="s">
        <v>443</v>
      </c>
      <c r="F151" s="40">
        <v>350</v>
      </c>
      <c r="G151" s="40"/>
      <c r="H151" s="40"/>
      <c r="I151" s="40"/>
      <c r="J151" s="40">
        <v>350</v>
      </c>
      <c r="K151" s="40" t="s">
        <v>49</v>
      </c>
      <c r="L151" s="40" t="s">
        <v>444</v>
      </c>
      <c r="M151" s="40"/>
      <c r="N151" s="49"/>
    </row>
    <row r="152" s="6" customFormat="1" ht="48" customHeight="1" spans="1:14">
      <c r="A152" s="40">
        <v>143</v>
      </c>
      <c r="B152" s="40" t="s">
        <v>445</v>
      </c>
      <c r="C152" s="40" t="s">
        <v>30</v>
      </c>
      <c r="D152" s="40" t="s">
        <v>446</v>
      </c>
      <c r="E152" s="40" t="s">
        <v>447</v>
      </c>
      <c r="F152" s="40">
        <v>20</v>
      </c>
      <c r="G152" s="40">
        <v>20</v>
      </c>
      <c r="H152" s="40"/>
      <c r="I152" s="40"/>
      <c r="J152" s="40"/>
      <c r="K152" s="40" t="s">
        <v>33</v>
      </c>
      <c r="L152" s="40" t="s">
        <v>448</v>
      </c>
      <c r="M152" s="40"/>
      <c r="N152" s="49"/>
    </row>
    <row r="153" s="7" customFormat="1" ht="42" customHeight="1" spans="1:14">
      <c r="A153" s="40">
        <v>144</v>
      </c>
      <c r="B153" s="44" t="s">
        <v>441</v>
      </c>
      <c r="C153" s="40" t="s">
        <v>52</v>
      </c>
      <c r="D153" s="53" t="s">
        <v>162</v>
      </c>
      <c r="E153" s="44" t="s">
        <v>449</v>
      </c>
      <c r="F153" s="40">
        <v>150</v>
      </c>
      <c r="G153" s="40"/>
      <c r="H153" s="40"/>
      <c r="I153" s="40"/>
      <c r="J153" s="40">
        <v>150</v>
      </c>
      <c r="K153" s="40" t="s">
        <v>49</v>
      </c>
      <c r="L153" s="40" t="s">
        <v>444</v>
      </c>
      <c r="M153" s="40"/>
      <c r="N153" s="49"/>
    </row>
    <row r="154" s="7" customFormat="1" ht="32" customHeight="1" spans="1:14">
      <c r="A154" s="40">
        <v>145</v>
      </c>
      <c r="B154" s="44" t="s">
        <v>441</v>
      </c>
      <c r="C154" s="40" t="s">
        <v>52</v>
      </c>
      <c r="D154" s="40" t="s">
        <v>168</v>
      </c>
      <c r="E154" s="44" t="s">
        <v>450</v>
      </c>
      <c r="F154" s="40">
        <v>50</v>
      </c>
      <c r="G154" s="40"/>
      <c r="H154" s="40"/>
      <c r="I154" s="40"/>
      <c r="J154" s="40">
        <v>50</v>
      </c>
      <c r="K154" s="40" t="s">
        <v>49</v>
      </c>
      <c r="L154" s="40" t="s">
        <v>444</v>
      </c>
      <c r="M154" s="40"/>
      <c r="N154" s="49"/>
    </row>
    <row r="155" s="7" customFormat="1" ht="97" customHeight="1" spans="1:14">
      <c r="A155" s="40">
        <v>146</v>
      </c>
      <c r="B155" s="44" t="s">
        <v>441</v>
      </c>
      <c r="C155" s="40" t="s">
        <v>52</v>
      </c>
      <c r="D155" s="40" t="s">
        <v>150</v>
      </c>
      <c r="E155" s="44" t="s">
        <v>451</v>
      </c>
      <c r="F155" s="40">
        <v>900</v>
      </c>
      <c r="G155" s="40"/>
      <c r="H155" s="40"/>
      <c r="I155" s="40"/>
      <c r="J155" s="40">
        <v>900</v>
      </c>
      <c r="K155" s="40" t="s">
        <v>49</v>
      </c>
      <c r="L155" s="40" t="s">
        <v>444</v>
      </c>
      <c r="M155" s="40"/>
      <c r="N155" s="49"/>
    </row>
    <row r="156" s="7" customFormat="1" ht="24" customHeight="1" spans="1:14">
      <c r="A156" s="40">
        <v>147</v>
      </c>
      <c r="B156" s="40" t="s">
        <v>437</v>
      </c>
      <c r="C156" s="44" t="s">
        <v>52</v>
      </c>
      <c r="D156" s="40" t="s">
        <v>56</v>
      </c>
      <c r="E156" s="40" t="s">
        <v>452</v>
      </c>
      <c r="F156" s="40">
        <v>40</v>
      </c>
      <c r="G156" s="40">
        <v>40</v>
      </c>
      <c r="H156" s="40"/>
      <c r="I156" s="40"/>
      <c r="J156" s="57"/>
      <c r="K156" s="40" t="s">
        <v>23</v>
      </c>
      <c r="L156" s="40" t="s">
        <v>453</v>
      </c>
      <c r="M156" s="40"/>
      <c r="N156" s="49"/>
    </row>
    <row r="157" s="8" customFormat="1" ht="27" customHeight="1" spans="1:14">
      <c r="A157" s="40">
        <v>148</v>
      </c>
      <c r="B157" s="40" t="s">
        <v>454</v>
      </c>
      <c r="C157" s="40" t="s">
        <v>223</v>
      </c>
      <c r="D157" s="40" t="s">
        <v>455</v>
      </c>
      <c r="E157" s="40" t="s">
        <v>456</v>
      </c>
      <c r="F157" s="40">
        <v>25</v>
      </c>
      <c r="G157" s="40">
        <v>25</v>
      </c>
      <c r="H157" s="40"/>
      <c r="I157" s="40"/>
      <c r="J157" s="40"/>
      <c r="K157" s="40" t="s">
        <v>33</v>
      </c>
      <c r="L157" s="40" t="s">
        <v>457</v>
      </c>
      <c r="M157" s="40"/>
      <c r="N157" s="24"/>
    </row>
    <row r="158" s="8" customFormat="1" ht="27" customHeight="1" spans="1:14">
      <c r="A158" s="40">
        <v>149</v>
      </c>
      <c r="B158" s="40" t="s">
        <v>454</v>
      </c>
      <c r="C158" s="40" t="s">
        <v>223</v>
      </c>
      <c r="D158" s="40" t="s">
        <v>458</v>
      </c>
      <c r="E158" s="40" t="s">
        <v>459</v>
      </c>
      <c r="F158" s="40">
        <v>20</v>
      </c>
      <c r="G158" s="40">
        <v>20</v>
      </c>
      <c r="H158" s="40"/>
      <c r="I158" s="40"/>
      <c r="J158" s="40"/>
      <c r="K158" s="40" t="s">
        <v>33</v>
      </c>
      <c r="L158" s="40" t="s">
        <v>460</v>
      </c>
      <c r="M158" s="40"/>
      <c r="N158" s="24"/>
    </row>
    <row r="159" s="8" customFormat="1" ht="27" customHeight="1" spans="1:14">
      <c r="A159" s="40">
        <v>150</v>
      </c>
      <c r="B159" s="40" t="s">
        <v>454</v>
      </c>
      <c r="C159" s="40" t="s">
        <v>223</v>
      </c>
      <c r="D159" s="40" t="s">
        <v>461</v>
      </c>
      <c r="E159" s="40" t="s">
        <v>456</v>
      </c>
      <c r="F159" s="40">
        <v>25</v>
      </c>
      <c r="G159" s="40">
        <v>25</v>
      </c>
      <c r="H159" s="40"/>
      <c r="I159" s="40"/>
      <c r="J159" s="40"/>
      <c r="K159" s="40" t="s">
        <v>33</v>
      </c>
      <c r="L159" s="40" t="s">
        <v>460</v>
      </c>
      <c r="M159" s="40"/>
      <c r="N159" s="24"/>
    </row>
    <row r="160" s="8" customFormat="1" ht="27" customHeight="1" spans="1:14">
      <c r="A160" s="40">
        <v>151</v>
      </c>
      <c r="B160" s="40" t="s">
        <v>454</v>
      </c>
      <c r="C160" s="40" t="s">
        <v>223</v>
      </c>
      <c r="D160" s="40" t="s">
        <v>378</v>
      </c>
      <c r="E160" s="40" t="s">
        <v>462</v>
      </c>
      <c r="F160" s="40">
        <v>10</v>
      </c>
      <c r="G160" s="40">
        <v>10</v>
      </c>
      <c r="H160" s="40"/>
      <c r="I160" s="40"/>
      <c r="J160" s="40"/>
      <c r="K160" s="40" t="s">
        <v>33</v>
      </c>
      <c r="L160" s="40" t="s">
        <v>460</v>
      </c>
      <c r="M160" s="40"/>
      <c r="N160" s="24"/>
    </row>
    <row r="161" s="19" customFormat="1" ht="44" customHeight="1" spans="1:14">
      <c r="A161" s="40">
        <v>152</v>
      </c>
      <c r="B161" s="40" t="s">
        <v>463</v>
      </c>
      <c r="C161" s="40" t="s">
        <v>223</v>
      </c>
      <c r="D161" s="40" t="s">
        <v>464</v>
      </c>
      <c r="E161" s="40" t="s">
        <v>465</v>
      </c>
      <c r="F161" s="53">
        <v>100</v>
      </c>
      <c r="G161" s="53">
        <v>100</v>
      </c>
      <c r="H161" s="53"/>
      <c r="I161" s="53"/>
      <c r="J161" s="53"/>
      <c r="K161" s="40" t="s">
        <v>33</v>
      </c>
      <c r="L161" s="40" t="s">
        <v>466</v>
      </c>
      <c r="M161" s="40"/>
      <c r="N161" s="24"/>
    </row>
    <row r="162" s="7" customFormat="1" ht="27" customHeight="1" spans="1:14">
      <c r="A162" s="40">
        <v>153</v>
      </c>
      <c r="B162" s="44" t="s">
        <v>441</v>
      </c>
      <c r="C162" s="40" t="s">
        <v>223</v>
      </c>
      <c r="D162" s="53" t="s">
        <v>458</v>
      </c>
      <c r="E162" s="44" t="s">
        <v>467</v>
      </c>
      <c r="F162" s="40">
        <v>350</v>
      </c>
      <c r="G162" s="40"/>
      <c r="H162" s="40"/>
      <c r="I162" s="40"/>
      <c r="J162" s="40">
        <v>350</v>
      </c>
      <c r="K162" s="40" t="s">
        <v>49</v>
      </c>
      <c r="L162" s="40" t="s">
        <v>444</v>
      </c>
      <c r="M162" s="40"/>
      <c r="N162" s="49"/>
    </row>
    <row r="163" s="20" customFormat="1" ht="27" customHeight="1" spans="1:14">
      <c r="A163" s="40">
        <v>154</v>
      </c>
      <c r="B163" s="40" t="s">
        <v>437</v>
      </c>
      <c r="C163" s="40" t="s">
        <v>223</v>
      </c>
      <c r="D163" s="40" t="s">
        <v>368</v>
      </c>
      <c r="E163" s="40" t="s">
        <v>468</v>
      </c>
      <c r="F163" s="40">
        <v>70</v>
      </c>
      <c r="G163" s="40">
        <v>70</v>
      </c>
      <c r="H163" s="40"/>
      <c r="I163" s="40"/>
      <c r="J163" s="40"/>
      <c r="K163" s="53" t="s">
        <v>33</v>
      </c>
      <c r="L163" s="40" t="s">
        <v>453</v>
      </c>
      <c r="M163" s="40"/>
      <c r="N163" s="49"/>
    </row>
    <row r="164" s="6" customFormat="1" ht="77" customHeight="1" spans="1:14">
      <c r="A164" s="40">
        <v>155</v>
      </c>
      <c r="B164" s="40" t="s">
        <v>469</v>
      </c>
      <c r="C164" s="40" t="s">
        <v>229</v>
      </c>
      <c r="D164" s="53" t="s">
        <v>470</v>
      </c>
      <c r="E164" s="40" t="s">
        <v>471</v>
      </c>
      <c r="F164" s="40">
        <v>100</v>
      </c>
      <c r="G164" s="40">
        <v>100</v>
      </c>
      <c r="H164" s="40"/>
      <c r="I164" s="40"/>
      <c r="J164" s="40"/>
      <c r="K164" s="40" t="s">
        <v>33</v>
      </c>
      <c r="L164" s="40" t="s">
        <v>472</v>
      </c>
      <c r="M164" s="40"/>
      <c r="N164" s="49"/>
    </row>
    <row r="165" s="21" customFormat="1" ht="52" customHeight="1" spans="1:14">
      <c r="A165" s="40">
        <v>156</v>
      </c>
      <c r="B165" s="44" t="s">
        <v>441</v>
      </c>
      <c r="C165" s="40" t="s">
        <v>229</v>
      </c>
      <c r="D165" s="40" t="s">
        <v>473</v>
      </c>
      <c r="E165" s="40" t="s">
        <v>474</v>
      </c>
      <c r="F165" s="40">
        <v>580</v>
      </c>
      <c r="G165" s="40"/>
      <c r="H165" s="40"/>
      <c r="I165" s="40"/>
      <c r="J165" s="40">
        <v>580</v>
      </c>
      <c r="K165" s="40" t="s">
        <v>338</v>
      </c>
      <c r="L165" s="40" t="s">
        <v>475</v>
      </c>
      <c r="M165" s="40"/>
      <c r="N165" s="49"/>
    </row>
    <row r="166" s="6" customFormat="1" ht="43" customHeight="1" spans="1:14">
      <c r="A166" s="40">
        <v>157</v>
      </c>
      <c r="B166" s="40" t="s">
        <v>476</v>
      </c>
      <c r="C166" s="40" t="s">
        <v>236</v>
      </c>
      <c r="D166" s="40" t="s">
        <v>243</v>
      </c>
      <c r="E166" s="40" t="s">
        <v>477</v>
      </c>
      <c r="F166" s="40">
        <v>30</v>
      </c>
      <c r="G166" s="40">
        <v>30</v>
      </c>
      <c r="H166" s="50"/>
      <c r="I166" s="50"/>
      <c r="J166" s="50"/>
      <c r="K166" s="40" t="s">
        <v>239</v>
      </c>
      <c r="L166" s="40" t="s">
        <v>478</v>
      </c>
      <c r="M166" s="53"/>
      <c r="N166" s="49"/>
    </row>
    <row r="167" s="6" customFormat="1" ht="45" customHeight="1" spans="1:14">
      <c r="A167" s="40">
        <v>158</v>
      </c>
      <c r="B167" s="40" t="s">
        <v>476</v>
      </c>
      <c r="C167" s="40" t="s">
        <v>236</v>
      </c>
      <c r="D167" s="40" t="s">
        <v>479</v>
      </c>
      <c r="E167" s="40" t="s">
        <v>480</v>
      </c>
      <c r="F167" s="40">
        <v>10</v>
      </c>
      <c r="G167" s="40">
        <v>10</v>
      </c>
      <c r="H167" s="50"/>
      <c r="I167" s="50"/>
      <c r="J167" s="50"/>
      <c r="K167" s="40" t="s">
        <v>239</v>
      </c>
      <c r="L167" s="40" t="s">
        <v>453</v>
      </c>
      <c r="M167" s="53"/>
      <c r="N167" s="49"/>
    </row>
    <row r="168" s="6" customFormat="1" ht="44" customHeight="1" spans="1:14">
      <c r="A168" s="40">
        <v>159</v>
      </c>
      <c r="B168" s="40" t="s">
        <v>476</v>
      </c>
      <c r="C168" s="40" t="s">
        <v>236</v>
      </c>
      <c r="D168" s="40" t="s">
        <v>481</v>
      </c>
      <c r="E168" s="40" t="s">
        <v>482</v>
      </c>
      <c r="F168" s="40">
        <v>10</v>
      </c>
      <c r="G168" s="40">
        <v>10</v>
      </c>
      <c r="H168" s="50"/>
      <c r="I168" s="50"/>
      <c r="J168" s="50"/>
      <c r="K168" s="40" t="s">
        <v>239</v>
      </c>
      <c r="L168" s="40" t="s">
        <v>453</v>
      </c>
      <c r="M168" s="53"/>
      <c r="N168" s="49"/>
    </row>
    <row r="169" s="6" customFormat="1" ht="37" customHeight="1" spans="1:14">
      <c r="A169" s="40">
        <v>160</v>
      </c>
      <c r="B169" s="40" t="s">
        <v>476</v>
      </c>
      <c r="C169" s="40" t="s">
        <v>236</v>
      </c>
      <c r="D169" s="40" t="s">
        <v>483</v>
      </c>
      <c r="E169" s="40" t="s">
        <v>484</v>
      </c>
      <c r="F169" s="40">
        <v>10</v>
      </c>
      <c r="G169" s="40">
        <v>10</v>
      </c>
      <c r="H169" s="40"/>
      <c r="I169" s="40"/>
      <c r="J169" s="40"/>
      <c r="K169" s="40" t="s">
        <v>239</v>
      </c>
      <c r="L169" s="40" t="s">
        <v>453</v>
      </c>
      <c r="M169" s="53"/>
      <c r="N169" s="49"/>
    </row>
    <row r="170" s="7" customFormat="1" ht="30" customHeight="1" spans="1:14">
      <c r="A170" s="40">
        <v>161</v>
      </c>
      <c r="B170" s="40" t="s">
        <v>437</v>
      </c>
      <c r="C170" s="40" t="s">
        <v>236</v>
      </c>
      <c r="D170" s="40" t="s">
        <v>485</v>
      </c>
      <c r="E170" s="40" t="s">
        <v>486</v>
      </c>
      <c r="F170" s="40">
        <v>20</v>
      </c>
      <c r="G170" s="40">
        <v>20</v>
      </c>
      <c r="H170" s="50"/>
      <c r="I170" s="50"/>
      <c r="J170" s="50"/>
      <c r="K170" s="40" t="s">
        <v>23</v>
      </c>
      <c r="L170" s="40" t="s">
        <v>453</v>
      </c>
      <c r="M170" s="40"/>
      <c r="N170" s="49"/>
    </row>
    <row r="171" s="19" customFormat="1" ht="41" customHeight="1" spans="1:14">
      <c r="A171" s="40">
        <v>162</v>
      </c>
      <c r="B171" s="44" t="s">
        <v>487</v>
      </c>
      <c r="C171" s="40" t="s">
        <v>236</v>
      </c>
      <c r="D171" s="44" t="s">
        <v>364</v>
      </c>
      <c r="E171" s="44" t="s">
        <v>488</v>
      </c>
      <c r="F171" s="44">
        <v>150</v>
      </c>
      <c r="G171" s="44">
        <v>150</v>
      </c>
      <c r="H171" s="44"/>
      <c r="I171" s="44"/>
      <c r="J171" s="44"/>
      <c r="K171" s="44" t="s">
        <v>33</v>
      </c>
      <c r="L171" s="44" t="s">
        <v>489</v>
      </c>
      <c r="M171" s="44"/>
      <c r="N171" s="24"/>
    </row>
    <row r="172" s="6" customFormat="1" ht="47" customHeight="1" spans="1:14">
      <c r="A172" s="40">
        <v>163</v>
      </c>
      <c r="B172" s="40" t="s">
        <v>490</v>
      </c>
      <c r="C172" s="40" t="s">
        <v>246</v>
      </c>
      <c r="D172" s="40" t="s">
        <v>491</v>
      </c>
      <c r="E172" s="40" t="s">
        <v>492</v>
      </c>
      <c r="F172" s="40">
        <v>30</v>
      </c>
      <c r="G172" s="40">
        <v>30</v>
      </c>
      <c r="H172" s="40"/>
      <c r="I172" s="40"/>
      <c r="J172" s="40"/>
      <c r="K172" s="40" t="s">
        <v>33</v>
      </c>
      <c r="L172" s="40" t="s">
        <v>493</v>
      </c>
      <c r="M172" s="40"/>
      <c r="N172" s="49"/>
    </row>
    <row r="173" s="6" customFormat="1" ht="64" customHeight="1" spans="1:14">
      <c r="A173" s="40">
        <v>164</v>
      </c>
      <c r="B173" s="40" t="s">
        <v>494</v>
      </c>
      <c r="C173" s="40" t="s">
        <v>246</v>
      </c>
      <c r="D173" s="40" t="s">
        <v>495</v>
      </c>
      <c r="E173" s="40" t="s">
        <v>496</v>
      </c>
      <c r="F173" s="40">
        <v>40</v>
      </c>
      <c r="G173" s="40">
        <v>40</v>
      </c>
      <c r="H173" s="40"/>
      <c r="I173" s="40"/>
      <c r="J173" s="40"/>
      <c r="K173" s="40" t="s">
        <v>23</v>
      </c>
      <c r="L173" s="40" t="s">
        <v>497</v>
      </c>
      <c r="M173" s="40"/>
      <c r="N173" s="49"/>
    </row>
    <row r="174" s="6" customFormat="1" ht="84" customHeight="1" spans="1:14">
      <c r="A174" s="40">
        <v>165</v>
      </c>
      <c r="B174" s="40" t="s">
        <v>498</v>
      </c>
      <c r="C174" s="40" t="s">
        <v>246</v>
      </c>
      <c r="D174" s="40" t="s">
        <v>499</v>
      </c>
      <c r="E174" s="40" t="s">
        <v>500</v>
      </c>
      <c r="F174" s="40">
        <v>198</v>
      </c>
      <c r="G174" s="40">
        <v>198</v>
      </c>
      <c r="H174" s="40"/>
      <c r="I174" s="40"/>
      <c r="J174" s="40"/>
      <c r="K174" s="40" t="s">
        <v>501</v>
      </c>
      <c r="L174" s="40" t="s">
        <v>502</v>
      </c>
      <c r="M174" s="40"/>
      <c r="N174" s="49"/>
    </row>
    <row r="175" s="6" customFormat="1" ht="27" customHeight="1" spans="1:14">
      <c r="A175" s="40">
        <v>166</v>
      </c>
      <c r="B175" s="40" t="s">
        <v>503</v>
      </c>
      <c r="C175" s="40" t="s">
        <v>251</v>
      </c>
      <c r="D175" s="40" t="s">
        <v>504</v>
      </c>
      <c r="E175" s="40" t="s">
        <v>505</v>
      </c>
      <c r="F175" s="40">
        <v>80</v>
      </c>
      <c r="G175" s="40">
        <v>32</v>
      </c>
      <c r="H175" s="40">
        <v>48</v>
      </c>
      <c r="I175" s="40"/>
      <c r="J175" s="40"/>
      <c r="K175" s="40" t="s">
        <v>506</v>
      </c>
      <c r="L175" s="40" t="s">
        <v>507</v>
      </c>
      <c r="M175" s="40"/>
      <c r="N175" s="49"/>
    </row>
    <row r="176" s="6" customFormat="1" ht="30" customHeight="1" spans="1:14">
      <c r="A176" s="40">
        <v>167</v>
      </c>
      <c r="B176" s="40" t="s">
        <v>508</v>
      </c>
      <c r="C176" s="40" t="s">
        <v>256</v>
      </c>
      <c r="D176" s="40" t="s">
        <v>509</v>
      </c>
      <c r="E176" s="40" t="s">
        <v>510</v>
      </c>
      <c r="F176" s="40">
        <v>68</v>
      </c>
      <c r="G176" s="40">
        <v>68</v>
      </c>
      <c r="H176" s="40"/>
      <c r="I176" s="40"/>
      <c r="J176" s="40"/>
      <c r="K176" s="40" t="s">
        <v>33</v>
      </c>
      <c r="L176" s="40" t="s">
        <v>511</v>
      </c>
      <c r="M176" s="40"/>
      <c r="N176" s="49"/>
    </row>
    <row r="177" s="6" customFormat="1" ht="30" customHeight="1" spans="1:14">
      <c r="A177" s="40">
        <v>168</v>
      </c>
      <c r="B177" s="40" t="s">
        <v>512</v>
      </c>
      <c r="C177" s="40" t="s">
        <v>260</v>
      </c>
      <c r="D177" s="40" t="s">
        <v>513</v>
      </c>
      <c r="E177" s="40" t="s">
        <v>514</v>
      </c>
      <c r="F177" s="40">
        <v>45</v>
      </c>
      <c r="G177" s="40">
        <v>45</v>
      </c>
      <c r="H177" s="40"/>
      <c r="I177" s="40"/>
      <c r="J177" s="40"/>
      <c r="K177" s="40" t="s">
        <v>33</v>
      </c>
      <c r="L177" s="40" t="s">
        <v>515</v>
      </c>
      <c r="M177" s="40"/>
      <c r="N177" s="49"/>
    </row>
    <row r="178" s="6" customFormat="1" ht="58" customHeight="1" spans="1:14">
      <c r="A178" s="40">
        <v>169</v>
      </c>
      <c r="B178" s="40" t="s">
        <v>437</v>
      </c>
      <c r="C178" s="40" t="s">
        <v>264</v>
      </c>
      <c r="D178" s="40" t="s">
        <v>516</v>
      </c>
      <c r="E178" s="40" t="s">
        <v>517</v>
      </c>
      <c r="F178" s="40">
        <v>86</v>
      </c>
      <c r="G178" s="40">
        <v>86</v>
      </c>
      <c r="H178" s="40"/>
      <c r="I178" s="40"/>
      <c r="J178" s="40"/>
      <c r="K178" s="40" t="s">
        <v>23</v>
      </c>
      <c r="L178" s="40" t="s">
        <v>453</v>
      </c>
      <c r="M178" s="40"/>
      <c r="N178" s="49"/>
    </row>
    <row r="179" s="6" customFormat="1" ht="60" customHeight="1" spans="1:14">
      <c r="A179" s="40">
        <v>170</v>
      </c>
      <c r="B179" s="44" t="s">
        <v>518</v>
      </c>
      <c r="C179" s="40" t="s">
        <v>269</v>
      </c>
      <c r="D179" s="44" t="s">
        <v>284</v>
      </c>
      <c r="E179" s="44" t="s">
        <v>519</v>
      </c>
      <c r="F179" s="44">
        <v>174</v>
      </c>
      <c r="G179" s="44">
        <v>174</v>
      </c>
      <c r="H179" s="44"/>
      <c r="I179" s="44"/>
      <c r="J179" s="44"/>
      <c r="K179" s="40" t="s">
        <v>33</v>
      </c>
      <c r="L179" s="40" t="s">
        <v>520</v>
      </c>
      <c r="M179" s="40"/>
      <c r="N179" s="49"/>
    </row>
    <row r="180" s="6" customFormat="1" ht="50" customHeight="1" spans="1:14">
      <c r="A180" s="40">
        <v>171</v>
      </c>
      <c r="B180" s="40" t="s">
        <v>521</v>
      </c>
      <c r="C180" s="40" t="s">
        <v>269</v>
      </c>
      <c r="D180" s="44" t="s">
        <v>522</v>
      </c>
      <c r="E180" s="40" t="s">
        <v>523</v>
      </c>
      <c r="F180" s="44">
        <v>77.5757</v>
      </c>
      <c r="G180" s="44">
        <v>77.5757</v>
      </c>
      <c r="H180" s="44"/>
      <c r="I180" s="44"/>
      <c r="J180" s="44"/>
      <c r="K180" s="40" t="s">
        <v>524</v>
      </c>
      <c r="L180" s="40" t="s">
        <v>525</v>
      </c>
      <c r="M180" s="40"/>
      <c r="N180" s="49"/>
    </row>
    <row r="181" s="6" customFormat="1" ht="47" customHeight="1" spans="1:14">
      <c r="A181" s="40">
        <v>172</v>
      </c>
      <c r="B181" s="44" t="s">
        <v>526</v>
      </c>
      <c r="C181" s="40" t="s">
        <v>269</v>
      </c>
      <c r="D181" s="44" t="s">
        <v>284</v>
      </c>
      <c r="E181" s="44" t="s">
        <v>527</v>
      </c>
      <c r="F181" s="44">
        <v>416.23595</v>
      </c>
      <c r="G181" s="44">
        <v>416.23595</v>
      </c>
      <c r="H181" s="44"/>
      <c r="I181" s="44"/>
      <c r="J181" s="44"/>
      <c r="K181" s="40" t="s">
        <v>33</v>
      </c>
      <c r="L181" s="40" t="s">
        <v>528</v>
      </c>
      <c r="M181" s="40"/>
      <c r="N181" s="49"/>
    </row>
    <row r="182" s="7" customFormat="1" ht="86" customHeight="1" spans="1:14">
      <c r="A182" s="40">
        <v>173</v>
      </c>
      <c r="B182" s="44" t="s">
        <v>529</v>
      </c>
      <c r="C182" s="40" t="s">
        <v>269</v>
      </c>
      <c r="D182" s="40" t="s">
        <v>530</v>
      </c>
      <c r="E182" s="40" t="s">
        <v>531</v>
      </c>
      <c r="F182" s="44">
        <v>1200</v>
      </c>
      <c r="G182" s="44">
        <v>1200</v>
      </c>
      <c r="H182" s="44"/>
      <c r="I182" s="44"/>
      <c r="J182" s="44"/>
      <c r="K182" s="40" t="s">
        <v>532</v>
      </c>
      <c r="L182" s="40" t="s">
        <v>533</v>
      </c>
      <c r="M182" s="40"/>
      <c r="N182" s="49"/>
    </row>
    <row r="183" s="12" customFormat="1" ht="75" customHeight="1" spans="1:14">
      <c r="A183" s="40">
        <v>174</v>
      </c>
      <c r="B183" s="44" t="s">
        <v>534</v>
      </c>
      <c r="C183" s="40" t="s">
        <v>269</v>
      </c>
      <c r="D183" s="40" t="s">
        <v>535</v>
      </c>
      <c r="E183" s="40" t="s">
        <v>536</v>
      </c>
      <c r="F183" s="44">
        <v>314</v>
      </c>
      <c r="G183" s="44"/>
      <c r="H183" s="44">
        <v>230</v>
      </c>
      <c r="I183" s="44"/>
      <c r="J183" s="44">
        <v>84</v>
      </c>
      <c r="K183" s="40" t="s">
        <v>33</v>
      </c>
      <c r="L183" s="40" t="s">
        <v>537</v>
      </c>
      <c r="M183" s="50"/>
      <c r="N183" s="24"/>
    </row>
    <row r="184" s="8" customFormat="1" ht="64" customHeight="1" spans="1:14">
      <c r="A184" s="40">
        <v>175</v>
      </c>
      <c r="B184" s="40" t="s">
        <v>538</v>
      </c>
      <c r="C184" s="40" t="s">
        <v>269</v>
      </c>
      <c r="D184" s="40" t="s">
        <v>539</v>
      </c>
      <c r="E184" s="40" t="s">
        <v>540</v>
      </c>
      <c r="F184" s="40">
        <v>36</v>
      </c>
      <c r="G184" s="40">
        <v>36</v>
      </c>
      <c r="H184" s="40"/>
      <c r="I184" s="40"/>
      <c r="J184" s="40"/>
      <c r="K184" s="40" t="s">
        <v>33</v>
      </c>
      <c r="L184" s="40" t="s">
        <v>541</v>
      </c>
      <c r="M184" s="40"/>
      <c r="N184" s="24"/>
    </row>
    <row r="185" s="8" customFormat="1" ht="45" customHeight="1" spans="1:14">
      <c r="A185" s="40">
        <v>176</v>
      </c>
      <c r="B185" s="40" t="s">
        <v>542</v>
      </c>
      <c r="C185" s="40" t="s">
        <v>269</v>
      </c>
      <c r="D185" s="40" t="s">
        <v>543</v>
      </c>
      <c r="E185" s="40" t="s">
        <v>544</v>
      </c>
      <c r="F185" s="40">
        <v>240</v>
      </c>
      <c r="G185" s="40"/>
      <c r="H185" s="40">
        <v>108</v>
      </c>
      <c r="I185" s="40"/>
      <c r="J185" s="40">
        <v>132</v>
      </c>
      <c r="K185" s="40" t="s">
        <v>545</v>
      </c>
      <c r="L185" s="40" t="s">
        <v>546</v>
      </c>
      <c r="M185" s="40"/>
      <c r="N185" s="24"/>
    </row>
    <row r="186" s="17" customFormat="1" ht="53" customHeight="1" spans="1:14">
      <c r="A186" s="40">
        <v>177</v>
      </c>
      <c r="B186" s="40" t="s">
        <v>547</v>
      </c>
      <c r="C186" s="40" t="s">
        <v>269</v>
      </c>
      <c r="D186" s="40" t="s">
        <v>548</v>
      </c>
      <c r="E186" s="40" t="s">
        <v>549</v>
      </c>
      <c r="F186" s="53">
        <v>29</v>
      </c>
      <c r="G186" s="53">
        <v>29</v>
      </c>
      <c r="H186" s="53"/>
      <c r="I186" s="53"/>
      <c r="J186" s="53"/>
      <c r="K186" s="53" t="s">
        <v>550</v>
      </c>
      <c r="L186" s="40" t="s">
        <v>551</v>
      </c>
      <c r="M186" s="53"/>
      <c r="N186" s="59"/>
    </row>
    <row r="187" s="6" customFormat="1" ht="24" customHeight="1" spans="1:14">
      <c r="A187" s="40">
        <v>178</v>
      </c>
      <c r="B187" s="40" t="s">
        <v>552</v>
      </c>
      <c r="C187" s="40" t="s">
        <v>310</v>
      </c>
      <c r="D187" s="40" t="s">
        <v>553</v>
      </c>
      <c r="E187" s="40" t="s">
        <v>554</v>
      </c>
      <c r="F187" s="40">
        <v>750</v>
      </c>
      <c r="G187" s="40">
        <v>750</v>
      </c>
      <c r="H187" s="40"/>
      <c r="I187" s="44"/>
      <c r="J187" s="40"/>
      <c r="K187" s="53" t="s">
        <v>33</v>
      </c>
      <c r="L187" s="40" t="s">
        <v>555</v>
      </c>
      <c r="M187" s="40"/>
      <c r="N187" s="49"/>
    </row>
    <row r="188" s="5" customFormat="1" ht="75" customHeight="1" spans="1:14">
      <c r="A188" s="40">
        <v>179</v>
      </c>
      <c r="B188" s="40" t="s">
        <v>556</v>
      </c>
      <c r="C188" s="40" t="s">
        <v>310</v>
      </c>
      <c r="D188" s="40" t="s">
        <v>557</v>
      </c>
      <c r="E188" s="40" t="s">
        <v>558</v>
      </c>
      <c r="F188" s="44">
        <v>300</v>
      </c>
      <c r="G188" s="44">
        <v>300</v>
      </c>
      <c r="H188" s="44"/>
      <c r="I188" s="44"/>
      <c r="J188" s="44"/>
      <c r="K188" s="40" t="s">
        <v>23</v>
      </c>
      <c r="L188" s="40" t="s">
        <v>559</v>
      </c>
      <c r="M188" s="40"/>
      <c r="N188" s="49"/>
    </row>
    <row r="189" s="5" customFormat="1" ht="38" customHeight="1" spans="1:14">
      <c r="A189" s="40">
        <v>180</v>
      </c>
      <c r="B189" s="40" t="s">
        <v>441</v>
      </c>
      <c r="C189" s="40" t="s">
        <v>560</v>
      </c>
      <c r="D189" s="40" t="s">
        <v>561</v>
      </c>
      <c r="E189" s="40" t="s">
        <v>562</v>
      </c>
      <c r="F189" s="40">
        <v>150</v>
      </c>
      <c r="G189" s="40"/>
      <c r="H189" s="40"/>
      <c r="I189" s="40"/>
      <c r="J189" s="40">
        <v>150</v>
      </c>
      <c r="K189" s="53" t="s">
        <v>33</v>
      </c>
      <c r="L189" s="40" t="s">
        <v>444</v>
      </c>
      <c r="M189" s="40"/>
      <c r="N189" s="49"/>
    </row>
    <row r="190" s="6" customFormat="1" ht="56" customHeight="1" spans="1:14">
      <c r="A190" s="40">
        <v>181</v>
      </c>
      <c r="B190" s="40" t="s">
        <v>563</v>
      </c>
      <c r="C190" s="40" t="s">
        <v>560</v>
      </c>
      <c r="D190" s="40" t="s">
        <v>564</v>
      </c>
      <c r="E190" s="40" t="s">
        <v>565</v>
      </c>
      <c r="F190" s="40">
        <v>333.01075</v>
      </c>
      <c r="G190" s="40">
        <v>333.01075</v>
      </c>
      <c r="H190" s="40"/>
      <c r="I190" s="40"/>
      <c r="J190" s="49"/>
      <c r="K190" s="40" t="s">
        <v>566</v>
      </c>
      <c r="L190" s="40" t="s">
        <v>567</v>
      </c>
      <c r="M190" s="40"/>
      <c r="N190" s="49"/>
    </row>
    <row r="191" s="10" customFormat="1" ht="87" customHeight="1" spans="1:14">
      <c r="A191" s="40">
        <v>182</v>
      </c>
      <c r="B191" s="40" t="s">
        <v>568</v>
      </c>
      <c r="C191" s="44" t="s">
        <v>569</v>
      </c>
      <c r="D191" s="40" t="s">
        <v>284</v>
      </c>
      <c r="E191" s="40" t="s">
        <v>570</v>
      </c>
      <c r="F191" s="44">
        <v>30</v>
      </c>
      <c r="G191" s="44">
        <v>30</v>
      </c>
      <c r="H191" s="44"/>
      <c r="I191" s="44"/>
      <c r="J191" s="44"/>
      <c r="K191" s="40" t="s">
        <v>389</v>
      </c>
      <c r="L191" s="40" t="s">
        <v>571</v>
      </c>
      <c r="M191" s="40"/>
      <c r="N191" s="49"/>
    </row>
    <row r="192" s="6" customFormat="1" ht="95" customHeight="1" spans="1:14">
      <c r="A192" s="40">
        <v>183</v>
      </c>
      <c r="B192" s="40" t="s">
        <v>572</v>
      </c>
      <c r="C192" s="40" t="s">
        <v>569</v>
      </c>
      <c r="D192" s="40" t="s">
        <v>573</v>
      </c>
      <c r="E192" s="40" t="s">
        <v>574</v>
      </c>
      <c r="F192" s="40">
        <v>580</v>
      </c>
      <c r="G192" s="57"/>
      <c r="H192" s="40">
        <v>580</v>
      </c>
      <c r="I192" s="40"/>
      <c r="J192" s="40"/>
      <c r="K192" s="40" t="s">
        <v>524</v>
      </c>
      <c r="L192" s="40" t="s">
        <v>575</v>
      </c>
      <c r="M192" s="40"/>
      <c r="N192" s="49"/>
    </row>
    <row r="193" s="6" customFormat="1" ht="107" customHeight="1" spans="1:14">
      <c r="A193" s="40">
        <v>184</v>
      </c>
      <c r="B193" s="40" t="s">
        <v>576</v>
      </c>
      <c r="C193" s="40" t="s">
        <v>577</v>
      </c>
      <c r="D193" s="40" t="s">
        <v>578</v>
      </c>
      <c r="E193" s="44" t="s">
        <v>579</v>
      </c>
      <c r="F193" s="40">
        <v>45</v>
      </c>
      <c r="G193" s="57"/>
      <c r="H193" s="40">
        <v>45</v>
      </c>
      <c r="I193" s="40"/>
      <c r="J193" s="40"/>
      <c r="K193" s="40" t="s">
        <v>524</v>
      </c>
      <c r="L193" s="44" t="s">
        <v>580</v>
      </c>
      <c r="M193" s="40"/>
      <c r="N193" s="49"/>
    </row>
    <row r="194" s="22" customFormat="1" ht="30" customHeight="1" spans="1:14">
      <c r="A194" s="39" t="s">
        <v>581</v>
      </c>
      <c r="B194" s="39"/>
      <c r="C194" s="40"/>
      <c r="D194" s="40"/>
      <c r="E194" s="44"/>
      <c r="F194" s="43">
        <f>F195+F202+F350</f>
        <v>8331.78</v>
      </c>
      <c r="G194" s="43">
        <f>G195+G202+G350</f>
        <v>5107.256</v>
      </c>
      <c r="H194" s="43">
        <f>H195+H202+H350</f>
        <v>1006.724</v>
      </c>
      <c r="I194" s="43">
        <f>I195+I202+I350</f>
        <v>13.8</v>
      </c>
      <c r="J194" s="43">
        <f>J195+J202+J350</f>
        <v>2204</v>
      </c>
      <c r="K194" s="40"/>
      <c r="L194" s="44"/>
      <c r="M194" s="40"/>
      <c r="N194" s="63"/>
    </row>
    <row r="195" s="22" customFormat="1" ht="30" customHeight="1" spans="1:14">
      <c r="A195" s="60" t="s">
        <v>582</v>
      </c>
      <c r="B195" s="61"/>
      <c r="C195" s="40"/>
      <c r="D195" s="40"/>
      <c r="E195" s="44"/>
      <c r="F195" s="41">
        <f>SUM(F196:F201)</f>
        <v>1302.13</v>
      </c>
      <c r="G195" s="41">
        <f>SUM(G196:G201)</f>
        <v>523.33</v>
      </c>
      <c r="H195" s="41">
        <f>SUM(H196:H201)</f>
        <v>73</v>
      </c>
      <c r="I195" s="41">
        <f>SUM(I196:I201)</f>
        <v>13.8</v>
      </c>
      <c r="J195" s="41">
        <f>SUM(J196:J201)</f>
        <v>692</v>
      </c>
      <c r="K195" s="40"/>
      <c r="L195" s="44"/>
      <c r="M195" s="40"/>
      <c r="N195" s="63"/>
    </row>
    <row r="196" s="6" customFormat="1" ht="33" customHeight="1" spans="1:14">
      <c r="A196" s="40">
        <v>185</v>
      </c>
      <c r="B196" s="40" t="s">
        <v>583</v>
      </c>
      <c r="C196" s="53" t="s">
        <v>584</v>
      </c>
      <c r="D196" s="40" t="s">
        <v>585</v>
      </c>
      <c r="E196" s="40" t="s">
        <v>586</v>
      </c>
      <c r="F196" s="40">
        <f t="shared" ref="F196:F200" si="0">G196+H196+I196+J196</f>
        <v>429.33</v>
      </c>
      <c r="G196" s="40">
        <v>429.33</v>
      </c>
      <c r="H196" s="40"/>
      <c r="I196" s="62"/>
      <c r="J196" s="40"/>
      <c r="K196" s="40" t="s">
        <v>239</v>
      </c>
      <c r="L196" s="40" t="s">
        <v>587</v>
      </c>
      <c r="M196" s="40"/>
      <c r="N196" s="49"/>
    </row>
    <row r="197" s="18" customFormat="1" ht="63" customHeight="1" spans="1:14">
      <c r="A197" s="40">
        <v>186</v>
      </c>
      <c r="B197" s="40" t="s">
        <v>588</v>
      </c>
      <c r="C197" s="53" t="s">
        <v>584</v>
      </c>
      <c r="D197" s="40" t="s">
        <v>284</v>
      </c>
      <c r="E197" s="40" t="s">
        <v>589</v>
      </c>
      <c r="F197" s="40">
        <f t="shared" si="0"/>
        <v>29</v>
      </c>
      <c r="G197" s="62"/>
      <c r="H197" s="40">
        <v>29</v>
      </c>
      <c r="I197" s="62"/>
      <c r="J197" s="62"/>
      <c r="K197" s="40" t="s">
        <v>239</v>
      </c>
      <c r="L197" s="40" t="s">
        <v>590</v>
      </c>
      <c r="M197" s="40"/>
      <c r="N197" s="49"/>
    </row>
    <row r="198" s="10" customFormat="1" ht="43" customHeight="1" spans="1:14">
      <c r="A198" s="40">
        <v>187</v>
      </c>
      <c r="B198" s="40" t="s">
        <v>591</v>
      </c>
      <c r="C198" s="53" t="s">
        <v>584</v>
      </c>
      <c r="D198" s="40" t="s">
        <v>284</v>
      </c>
      <c r="E198" s="40" t="s">
        <v>592</v>
      </c>
      <c r="F198" s="40">
        <f t="shared" si="0"/>
        <v>107.8</v>
      </c>
      <c r="G198" s="40">
        <v>94</v>
      </c>
      <c r="H198" s="62"/>
      <c r="I198" s="40">
        <v>13.8</v>
      </c>
      <c r="J198" s="40"/>
      <c r="K198" s="40" t="s">
        <v>239</v>
      </c>
      <c r="L198" s="40" t="s">
        <v>593</v>
      </c>
      <c r="M198" s="40"/>
      <c r="N198" s="49"/>
    </row>
    <row r="199" s="6" customFormat="1" ht="43" customHeight="1" spans="1:14">
      <c r="A199" s="40">
        <v>188</v>
      </c>
      <c r="B199" s="40" t="s">
        <v>594</v>
      </c>
      <c r="C199" s="53" t="s">
        <v>584</v>
      </c>
      <c r="D199" s="40" t="s">
        <v>284</v>
      </c>
      <c r="E199" s="40" t="s">
        <v>595</v>
      </c>
      <c r="F199" s="40">
        <f t="shared" si="0"/>
        <v>300</v>
      </c>
      <c r="G199" s="62"/>
      <c r="H199" s="62"/>
      <c r="I199" s="62"/>
      <c r="J199" s="40">
        <v>300</v>
      </c>
      <c r="K199" s="40" t="s">
        <v>239</v>
      </c>
      <c r="L199" s="40" t="s">
        <v>596</v>
      </c>
      <c r="M199" s="40"/>
      <c r="N199" s="49"/>
    </row>
    <row r="200" s="6" customFormat="1" ht="48" customHeight="1" spans="1:14">
      <c r="A200" s="40">
        <v>189</v>
      </c>
      <c r="B200" s="40" t="s">
        <v>597</v>
      </c>
      <c r="C200" s="40" t="s">
        <v>584</v>
      </c>
      <c r="D200" s="40" t="s">
        <v>197</v>
      </c>
      <c r="E200" s="40" t="s">
        <v>598</v>
      </c>
      <c r="F200" s="40">
        <f t="shared" si="0"/>
        <v>236</v>
      </c>
      <c r="G200" s="40"/>
      <c r="H200" s="40">
        <v>44</v>
      </c>
      <c r="I200" s="40"/>
      <c r="J200" s="40">
        <v>192</v>
      </c>
      <c r="K200" s="40" t="s">
        <v>239</v>
      </c>
      <c r="L200" s="40" t="s">
        <v>599</v>
      </c>
      <c r="M200" s="40"/>
      <c r="N200" s="49"/>
    </row>
    <row r="201" s="6" customFormat="1" ht="57" customHeight="1" spans="1:14">
      <c r="A201" s="40">
        <v>190</v>
      </c>
      <c r="B201" s="40" t="s">
        <v>600</v>
      </c>
      <c r="C201" s="40" t="s">
        <v>584</v>
      </c>
      <c r="D201" s="40" t="s">
        <v>601</v>
      </c>
      <c r="E201" s="40" t="s">
        <v>602</v>
      </c>
      <c r="F201" s="44">
        <v>200</v>
      </c>
      <c r="G201" s="44"/>
      <c r="H201" s="44"/>
      <c r="I201" s="44"/>
      <c r="J201" s="44">
        <v>200</v>
      </c>
      <c r="K201" s="40" t="s">
        <v>603</v>
      </c>
      <c r="L201" s="40" t="s">
        <v>604</v>
      </c>
      <c r="M201" s="40"/>
      <c r="N201" s="49"/>
    </row>
    <row r="202" s="23" customFormat="1" ht="26" customHeight="1" spans="1:14">
      <c r="A202" s="60" t="s">
        <v>605</v>
      </c>
      <c r="B202" s="61"/>
      <c r="C202" s="40"/>
      <c r="D202" s="40"/>
      <c r="E202" s="40"/>
      <c r="F202" s="43">
        <f>SUM(F203:F349)</f>
        <v>4060.65</v>
      </c>
      <c r="G202" s="43">
        <f>SUM(G203:G349)</f>
        <v>2952.4376</v>
      </c>
      <c r="H202" s="43">
        <f>SUM(H203:H349)</f>
        <v>298.2124</v>
      </c>
      <c r="I202" s="43"/>
      <c r="J202" s="43">
        <f>SUM(J203:J349)</f>
        <v>810</v>
      </c>
      <c r="K202" s="43"/>
      <c r="L202" s="43"/>
      <c r="M202" s="43"/>
      <c r="N202" s="64"/>
    </row>
    <row r="203" s="18" customFormat="1" ht="54" customHeight="1" spans="1:14">
      <c r="A203" s="40">
        <v>191</v>
      </c>
      <c r="B203" s="44" t="s">
        <v>606</v>
      </c>
      <c r="C203" s="44" t="s">
        <v>20</v>
      </c>
      <c r="D203" s="44" t="s">
        <v>607</v>
      </c>
      <c r="E203" s="44" t="s">
        <v>608</v>
      </c>
      <c r="F203" s="44">
        <v>80</v>
      </c>
      <c r="G203" s="44">
        <v>80</v>
      </c>
      <c r="H203" s="44"/>
      <c r="I203" s="44"/>
      <c r="J203" s="65"/>
      <c r="K203" s="65" t="s">
        <v>609</v>
      </c>
      <c r="L203" s="44" t="s">
        <v>610</v>
      </c>
      <c r="M203" s="40"/>
      <c r="N203" s="49"/>
    </row>
    <row r="204" s="6" customFormat="1" ht="38" customHeight="1" spans="1:14">
      <c r="A204" s="40">
        <v>192</v>
      </c>
      <c r="B204" s="44" t="s">
        <v>606</v>
      </c>
      <c r="C204" s="44" t="s">
        <v>20</v>
      </c>
      <c r="D204" s="44" t="s">
        <v>611</v>
      </c>
      <c r="E204" s="44" t="s">
        <v>612</v>
      </c>
      <c r="F204" s="44">
        <v>30</v>
      </c>
      <c r="G204" s="44">
        <v>30</v>
      </c>
      <c r="H204" s="44"/>
      <c r="I204" s="44"/>
      <c r="J204" s="44"/>
      <c r="K204" s="65" t="s">
        <v>609</v>
      </c>
      <c r="L204" s="44" t="s">
        <v>610</v>
      </c>
      <c r="M204" s="40"/>
      <c r="N204" s="49"/>
    </row>
    <row r="205" s="19" customFormat="1" ht="42" customHeight="1" spans="1:14">
      <c r="A205" s="40">
        <v>193</v>
      </c>
      <c r="B205" s="44" t="s">
        <v>606</v>
      </c>
      <c r="C205" s="44" t="s">
        <v>20</v>
      </c>
      <c r="D205" s="44" t="s">
        <v>316</v>
      </c>
      <c r="E205" s="44" t="s">
        <v>613</v>
      </c>
      <c r="F205" s="44">
        <v>30</v>
      </c>
      <c r="G205" s="44">
        <v>30</v>
      </c>
      <c r="H205" s="44"/>
      <c r="I205" s="44"/>
      <c r="J205" s="65"/>
      <c r="K205" s="65" t="s">
        <v>609</v>
      </c>
      <c r="L205" s="44" t="s">
        <v>610</v>
      </c>
      <c r="M205" s="40"/>
      <c r="N205" s="24"/>
    </row>
    <row r="206" s="6" customFormat="1" ht="48" customHeight="1" spans="1:14">
      <c r="A206" s="40">
        <v>194</v>
      </c>
      <c r="B206" s="44" t="s">
        <v>606</v>
      </c>
      <c r="C206" s="44" t="s">
        <v>20</v>
      </c>
      <c r="D206" s="44" t="s">
        <v>21</v>
      </c>
      <c r="E206" s="44" t="s">
        <v>614</v>
      </c>
      <c r="F206" s="44">
        <v>69.56</v>
      </c>
      <c r="G206" s="44">
        <v>69.56</v>
      </c>
      <c r="H206" s="44"/>
      <c r="I206" s="44"/>
      <c r="J206" s="65"/>
      <c r="K206" s="65" t="s">
        <v>609</v>
      </c>
      <c r="L206" s="44" t="s">
        <v>610</v>
      </c>
      <c r="M206" s="40"/>
      <c r="N206" s="49"/>
    </row>
    <row r="207" s="18" customFormat="1" ht="48" customHeight="1" spans="1:14">
      <c r="A207" s="40">
        <v>195</v>
      </c>
      <c r="B207" s="44" t="s">
        <v>606</v>
      </c>
      <c r="C207" s="44" t="s">
        <v>20</v>
      </c>
      <c r="D207" s="44" t="s">
        <v>615</v>
      </c>
      <c r="E207" s="44" t="s">
        <v>616</v>
      </c>
      <c r="F207" s="44">
        <v>70</v>
      </c>
      <c r="G207" s="44">
        <v>70</v>
      </c>
      <c r="H207" s="44"/>
      <c r="I207" s="44"/>
      <c r="J207" s="65"/>
      <c r="K207" s="65" t="s">
        <v>609</v>
      </c>
      <c r="L207" s="44" t="s">
        <v>610</v>
      </c>
      <c r="M207" s="40"/>
      <c r="N207" s="49"/>
    </row>
    <row r="208" s="6" customFormat="1" ht="71" customHeight="1" spans="1:14">
      <c r="A208" s="40">
        <v>196</v>
      </c>
      <c r="B208" s="44" t="s">
        <v>606</v>
      </c>
      <c r="C208" s="44" t="s">
        <v>20</v>
      </c>
      <c r="D208" s="44" t="s">
        <v>617</v>
      </c>
      <c r="E208" s="44" t="s">
        <v>618</v>
      </c>
      <c r="F208" s="44">
        <v>95</v>
      </c>
      <c r="G208" s="44">
        <v>95</v>
      </c>
      <c r="H208" s="44"/>
      <c r="I208" s="44"/>
      <c r="J208" s="65"/>
      <c r="K208" s="65" t="s">
        <v>609</v>
      </c>
      <c r="L208" s="44" t="s">
        <v>610</v>
      </c>
      <c r="M208" s="40"/>
      <c r="N208" s="49"/>
    </row>
    <row r="209" s="18" customFormat="1" ht="69" customHeight="1" spans="1:14">
      <c r="A209" s="40">
        <v>197</v>
      </c>
      <c r="B209" s="44" t="s">
        <v>606</v>
      </c>
      <c r="C209" s="44" t="s">
        <v>20</v>
      </c>
      <c r="D209" s="44" t="s">
        <v>619</v>
      </c>
      <c r="E209" s="44" t="s">
        <v>620</v>
      </c>
      <c r="F209" s="44">
        <v>40</v>
      </c>
      <c r="G209" s="44">
        <v>40</v>
      </c>
      <c r="H209" s="44"/>
      <c r="I209" s="44"/>
      <c r="J209" s="65"/>
      <c r="K209" s="65" t="s">
        <v>609</v>
      </c>
      <c r="L209" s="44" t="s">
        <v>610</v>
      </c>
      <c r="M209" s="40"/>
      <c r="N209" s="49"/>
    </row>
    <row r="210" s="6" customFormat="1" ht="52" customHeight="1" spans="1:14">
      <c r="A210" s="40">
        <v>198</v>
      </c>
      <c r="B210" s="44" t="s">
        <v>606</v>
      </c>
      <c r="C210" s="44" t="s">
        <v>20</v>
      </c>
      <c r="D210" s="44" t="s">
        <v>621</v>
      </c>
      <c r="E210" s="44" t="s">
        <v>622</v>
      </c>
      <c r="F210" s="44">
        <v>180</v>
      </c>
      <c r="G210" s="44"/>
      <c r="H210" s="44"/>
      <c r="I210" s="44"/>
      <c r="J210" s="65">
        <v>180</v>
      </c>
      <c r="K210" s="65" t="s">
        <v>609</v>
      </c>
      <c r="L210" s="44" t="s">
        <v>610</v>
      </c>
      <c r="M210" s="40"/>
      <c r="N210" s="49"/>
    </row>
    <row r="211" s="6" customFormat="1" ht="45" customHeight="1" spans="1:14">
      <c r="A211" s="40">
        <v>199</v>
      </c>
      <c r="B211" s="40" t="s">
        <v>606</v>
      </c>
      <c r="C211" s="40" t="s">
        <v>20</v>
      </c>
      <c r="D211" s="40" t="s">
        <v>623</v>
      </c>
      <c r="E211" s="40" t="s">
        <v>624</v>
      </c>
      <c r="F211" s="44">
        <v>30</v>
      </c>
      <c r="G211" s="44">
        <v>30</v>
      </c>
      <c r="H211" s="44"/>
      <c r="I211" s="44"/>
      <c r="J211" s="44"/>
      <c r="K211" s="65" t="s">
        <v>609</v>
      </c>
      <c r="L211" s="40" t="s">
        <v>610</v>
      </c>
      <c r="M211" s="40"/>
      <c r="N211" s="49"/>
    </row>
    <row r="212" s="6" customFormat="1" ht="55" customHeight="1" spans="1:14">
      <c r="A212" s="40">
        <v>200</v>
      </c>
      <c r="B212" s="44" t="s">
        <v>606</v>
      </c>
      <c r="C212" s="44" t="s">
        <v>20</v>
      </c>
      <c r="D212" s="44" t="s">
        <v>625</v>
      </c>
      <c r="E212" s="44" t="s">
        <v>626</v>
      </c>
      <c r="F212" s="44">
        <v>120.72</v>
      </c>
      <c r="G212" s="44">
        <v>6.5076</v>
      </c>
      <c r="H212" s="44">
        <v>114.2124</v>
      </c>
      <c r="I212" s="44"/>
      <c r="J212" s="65"/>
      <c r="K212" s="65" t="s">
        <v>609</v>
      </c>
      <c r="L212" s="44" t="s">
        <v>610</v>
      </c>
      <c r="M212" s="40"/>
      <c r="N212" s="49"/>
    </row>
    <row r="213" s="6" customFormat="1" ht="64" customHeight="1" spans="1:14">
      <c r="A213" s="40">
        <v>201</v>
      </c>
      <c r="B213" s="44" t="s">
        <v>606</v>
      </c>
      <c r="C213" s="44" t="s">
        <v>20</v>
      </c>
      <c r="D213" s="40" t="s">
        <v>627</v>
      </c>
      <c r="E213" s="40" t="s">
        <v>628</v>
      </c>
      <c r="F213" s="44">
        <v>15</v>
      </c>
      <c r="G213" s="44"/>
      <c r="H213" s="44"/>
      <c r="I213" s="44"/>
      <c r="J213" s="65">
        <v>15</v>
      </c>
      <c r="K213" s="65" t="s">
        <v>629</v>
      </c>
      <c r="L213" s="40" t="s">
        <v>630</v>
      </c>
      <c r="M213" s="40"/>
      <c r="N213" s="49"/>
    </row>
    <row r="214" s="6" customFormat="1" ht="128" customHeight="1" spans="1:14">
      <c r="A214" s="40">
        <v>202</v>
      </c>
      <c r="B214" s="40" t="s">
        <v>606</v>
      </c>
      <c r="C214" s="40" t="s">
        <v>30</v>
      </c>
      <c r="D214" s="40" t="s">
        <v>631</v>
      </c>
      <c r="E214" s="40" t="s">
        <v>632</v>
      </c>
      <c r="F214" s="40">
        <v>215</v>
      </c>
      <c r="G214" s="40"/>
      <c r="H214" s="40"/>
      <c r="I214" s="40"/>
      <c r="J214" s="40">
        <v>215</v>
      </c>
      <c r="K214" s="53" t="s">
        <v>33</v>
      </c>
      <c r="L214" s="40" t="s">
        <v>633</v>
      </c>
      <c r="M214" s="40"/>
      <c r="N214" s="49"/>
    </row>
    <row r="215" s="6" customFormat="1" ht="52" customHeight="1" spans="1:14">
      <c r="A215" s="40">
        <v>203</v>
      </c>
      <c r="B215" s="40" t="s">
        <v>606</v>
      </c>
      <c r="C215" s="40" t="s">
        <v>52</v>
      </c>
      <c r="D215" s="40" t="s">
        <v>132</v>
      </c>
      <c r="E215" s="40" t="s">
        <v>634</v>
      </c>
      <c r="F215" s="40">
        <v>12.36</v>
      </c>
      <c r="G215" s="40">
        <v>12.36</v>
      </c>
      <c r="H215" s="40"/>
      <c r="I215" s="40"/>
      <c r="J215" s="40"/>
      <c r="K215" s="40" t="s">
        <v>239</v>
      </c>
      <c r="L215" s="40" t="s">
        <v>635</v>
      </c>
      <c r="M215" s="40"/>
      <c r="N215" s="49"/>
    </row>
    <row r="216" s="6" customFormat="1" ht="56" customHeight="1" spans="1:14">
      <c r="A216" s="40">
        <v>204</v>
      </c>
      <c r="B216" s="40" t="s">
        <v>606</v>
      </c>
      <c r="C216" s="40" t="s">
        <v>52</v>
      </c>
      <c r="D216" s="40" t="s">
        <v>165</v>
      </c>
      <c r="E216" s="40" t="s">
        <v>636</v>
      </c>
      <c r="F216" s="40">
        <v>21</v>
      </c>
      <c r="G216" s="40">
        <v>21</v>
      </c>
      <c r="H216" s="40"/>
      <c r="I216" s="40"/>
      <c r="J216" s="40"/>
      <c r="K216" s="40" t="s">
        <v>239</v>
      </c>
      <c r="L216" s="40" t="s">
        <v>635</v>
      </c>
      <c r="M216" s="40"/>
      <c r="N216" s="49"/>
    </row>
    <row r="217" s="6" customFormat="1" ht="77" customHeight="1" spans="1:14">
      <c r="A217" s="40">
        <v>205</v>
      </c>
      <c r="B217" s="40" t="s">
        <v>606</v>
      </c>
      <c r="C217" s="40" t="s">
        <v>52</v>
      </c>
      <c r="D217" s="40" t="s">
        <v>97</v>
      </c>
      <c r="E217" s="40" t="s">
        <v>637</v>
      </c>
      <c r="F217" s="40">
        <v>10</v>
      </c>
      <c r="G217" s="40">
        <v>10</v>
      </c>
      <c r="H217" s="40"/>
      <c r="I217" s="40"/>
      <c r="J217" s="40"/>
      <c r="K217" s="40" t="s">
        <v>239</v>
      </c>
      <c r="L217" s="40" t="s">
        <v>635</v>
      </c>
      <c r="M217" s="40"/>
      <c r="N217" s="49"/>
    </row>
    <row r="218" s="6" customFormat="1" ht="64" customHeight="1" spans="1:14">
      <c r="A218" s="40">
        <v>206</v>
      </c>
      <c r="B218" s="40" t="s">
        <v>606</v>
      </c>
      <c r="C218" s="40" t="s">
        <v>52</v>
      </c>
      <c r="D218" s="40" t="s">
        <v>56</v>
      </c>
      <c r="E218" s="40" t="s">
        <v>638</v>
      </c>
      <c r="F218" s="40">
        <v>18</v>
      </c>
      <c r="G218" s="40">
        <v>18</v>
      </c>
      <c r="H218" s="40"/>
      <c r="I218" s="40"/>
      <c r="J218" s="40"/>
      <c r="K218" s="40" t="s">
        <v>239</v>
      </c>
      <c r="L218" s="40" t="s">
        <v>635</v>
      </c>
      <c r="M218" s="40"/>
      <c r="N218" s="49"/>
    </row>
    <row r="219" s="6" customFormat="1" ht="43" customHeight="1" spans="1:14">
      <c r="A219" s="40">
        <v>207</v>
      </c>
      <c r="B219" s="40" t="s">
        <v>606</v>
      </c>
      <c r="C219" s="40" t="s">
        <v>52</v>
      </c>
      <c r="D219" s="40" t="s">
        <v>105</v>
      </c>
      <c r="E219" s="40" t="s">
        <v>639</v>
      </c>
      <c r="F219" s="40">
        <v>12.07</v>
      </c>
      <c r="G219" s="40">
        <v>12.07</v>
      </c>
      <c r="H219" s="40"/>
      <c r="I219" s="40"/>
      <c r="J219" s="40"/>
      <c r="K219" s="40" t="s">
        <v>239</v>
      </c>
      <c r="L219" s="40" t="s">
        <v>635</v>
      </c>
      <c r="M219" s="40"/>
      <c r="N219" s="49"/>
    </row>
    <row r="220" s="6" customFormat="1" ht="41" customHeight="1" spans="1:14">
      <c r="A220" s="40">
        <v>208</v>
      </c>
      <c r="B220" s="40" t="s">
        <v>606</v>
      </c>
      <c r="C220" s="40" t="s">
        <v>52</v>
      </c>
      <c r="D220" s="40" t="s">
        <v>74</v>
      </c>
      <c r="E220" s="40" t="s">
        <v>640</v>
      </c>
      <c r="F220" s="40">
        <v>13</v>
      </c>
      <c r="G220" s="40">
        <v>13</v>
      </c>
      <c r="H220" s="40"/>
      <c r="I220" s="40"/>
      <c r="J220" s="40"/>
      <c r="K220" s="40" t="s">
        <v>239</v>
      </c>
      <c r="L220" s="40" t="s">
        <v>635</v>
      </c>
      <c r="M220" s="40"/>
      <c r="N220" s="49"/>
    </row>
    <row r="221" s="6" customFormat="1" ht="66" customHeight="1" spans="1:14">
      <c r="A221" s="40">
        <v>209</v>
      </c>
      <c r="B221" s="40" t="s">
        <v>606</v>
      </c>
      <c r="C221" s="40" t="s">
        <v>52</v>
      </c>
      <c r="D221" s="40" t="s">
        <v>82</v>
      </c>
      <c r="E221" s="40" t="s">
        <v>641</v>
      </c>
      <c r="F221" s="40">
        <v>14</v>
      </c>
      <c r="G221" s="40">
        <v>14</v>
      </c>
      <c r="H221" s="40"/>
      <c r="I221" s="40"/>
      <c r="J221" s="40"/>
      <c r="K221" s="40" t="s">
        <v>239</v>
      </c>
      <c r="L221" s="40" t="s">
        <v>635</v>
      </c>
      <c r="M221" s="40"/>
      <c r="N221" s="49"/>
    </row>
    <row r="222" s="6" customFormat="1" ht="79" customHeight="1" spans="1:14">
      <c r="A222" s="40">
        <v>210</v>
      </c>
      <c r="B222" s="40" t="s">
        <v>606</v>
      </c>
      <c r="C222" s="40" t="s">
        <v>52</v>
      </c>
      <c r="D222" s="40" t="s">
        <v>117</v>
      </c>
      <c r="E222" s="40" t="s">
        <v>642</v>
      </c>
      <c r="F222" s="40">
        <v>12</v>
      </c>
      <c r="G222" s="40">
        <v>12</v>
      </c>
      <c r="H222" s="40"/>
      <c r="I222" s="40"/>
      <c r="J222" s="40"/>
      <c r="K222" s="40" t="s">
        <v>239</v>
      </c>
      <c r="L222" s="40" t="s">
        <v>635</v>
      </c>
      <c r="M222" s="40"/>
      <c r="N222" s="49"/>
    </row>
    <row r="223" s="6" customFormat="1" ht="81" customHeight="1" spans="1:14">
      <c r="A223" s="40">
        <v>211</v>
      </c>
      <c r="B223" s="40" t="s">
        <v>606</v>
      </c>
      <c r="C223" s="40" t="s">
        <v>52</v>
      </c>
      <c r="D223" s="40" t="s">
        <v>53</v>
      </c>
      <c r="E223" s="40" t="s">
        <v>643</v>
      </c>
      <c r="F223" s="40">
        <v>15.69</v>
      </c>
      <c r="G223" s="40">
        <v>15.69</v>
      </c>
      <c r="H223" s="40"/>
      <c r="I223" s="40"/>
      <c r="J223" s="40"/>
      <c r="K223" s="40" t="s">
        <v>239</v>
      </c>
      <c r="L223" s="40" t="s">
        <v>635</v>
      </c>
      <c r="M223" s="40"/>
      <c r="N223" s="49"/>
    </row>
    <row r="224" s="6" customFormat="1" ht="59" customHeight="1" spans="1:14">
      <c r="A224" s="40">
        <v>212</v>
      </c>
      <c r="B224" s="40" t="s">
        <v>606</v>
      </c>
      <c r="C224" s="40" t="s">
        <v>52</v>
      </c>
      <c r="D224" s="40" t="s">
        <v>156</v>
      </c>
      <c r="E224" s="40" t="s">
        <v>644</v>
      </c>
      <c r="F224" s="40">
        <v>9</v>
      </c>
      <c r="G224" s="40">
        <v>9</v>
      </c>
      <c r="H224" s="40"/>
      <c r="I224" s="40"/>
      <c r="J224" s="40"/>
      <c r="K224" s="40" t="s">
        <v>239</v>
      </c>
      <c r="L224" s="40" t="s">
        <v>635</v>
      </c>
      <c r="M224" s="40"/>
      <c r="N224" s="49"/>
    </row>
    <row r="225" s="6" customFormat="1" ht="38" customHeight="1" spans="1:14">
      <c r="A225" s="40">
        <v>213</v>
      </c>
      <c r="B225" s="40" t="s">
        <v>606</v>
      </c>
      <c r="C225" s="40" t="s">
        <v>52</v>
      </c>
      <c r="D225" s="40" t="s">
        <v>79</v>
      </c>
      <c r="E225" s="40" t="s">
        <v>645</v>
      </c>
      <c r="F225" s="40">
        <v>25</v>
      </c>
      <c r="G225" s="40">
        <v>25</v>
      </c>
      <c r="H225" s="40"/>
      <c r="I225" s="40"/>
      <c r="J225" s="40"/>
      <c r="K225" s="40" t="s">
        <v>239</v>
      </c>
      <c r="L225" s="40" t="s">
        <v>635</v>
      </c>
      <c r="M225" s="40"/>
      <c r="N225" s="49"/>
    </row>
    <row r="226" s="6" customFormat="1" ht="38" customHeight="1" spans="1:14">
      <c r="A226" s="40">
        <v>214</v>
      </c>
      <c r="B226" s="40" t="s">
        <v>606</v>
      </c>
      <c r="C226" s="40" t="s">
        <v>52</v>
      </c>
      <c r="D226" s="40" t="s">
        <v>102</v>
      </c>
      <c r="E226" s="40" t="s">
        <v>646</v>
      </c>
      <c r="F226" s="40">
        <v>3.15</v>
      </c>
      <c r="G226" s="40">
        <v>3.15</v>
      </c>
      <c r="H226" s="40"/>
      <c r="I226" s="40"/>
      <c r="J226" s="40"/>
      <c r="K226" s="40" t="s">
        <v>239</v>
      </c>
      <c r="L226" s="40" t="s">
        <v>635</v>
      </c>
      <c r="M226" s="40"/>
      <c r="N226" s="49"/>
    </row>
    <row r="227" s="6" customFormat="1" ht="41" customHeight="1" spans="1:14">
      <c r="A227" s="40">
        <v>215</v>
      </c>
      <c r="B227" s="40" t="s">
        <v>606</v>
      </c>
      <c r="C227" s="40" t="s">
        <v>52</v>
      </c>
      <c r="D227" s="40" t="s">
        <v>162</v>
      </c>
      <c r="E227" s="40" t="s">
        <v>647</v>
      </c>
      <c r="F227" s="40">
        <v>10</v>
      </c>
      <c r="G227" s="40">
        <v>10</v>
      </c>
      <c r="H227" s="40"/>
      <c r="I227" s="40"/>
      <c r="J227" s="40"/>
      <c r="K227" s="40" t="s">
        <v>239</v>
      </c>
      <c r="L227" s="40" t="s">
        <v>635</v>
      </c>
      <c r="M227" s="40"/>
      <c r="N227" s="49"/>
    </row>
    <row r="228" s="6" customFormat="1" ht="116" customHeight="1" spans="1:14">
      <c r="A228" s="40">
        <v>216</v>
      </c>
      <c r="B228" s="40" t="s">
        <v>606</v>
      </c>
      <c r="C228" s="40" t="s">
        <v>52</v>
      </c>
      <c r="D228" s="40" t="s">
        <v>120</v>
      </c>
      <c r="E228" s="40" t="s">
        <v>648</v>
      </c>
      <c r="F228" s="40">
        <v>20</v>
      </c>
      <c r="G228" s="40">
        <v>20</v>
      </c>
      <c r="H228" s="40"/>
      <c r="I228" s="40"/>
      <c r="J228" s="40"/>
      <c r="K228" s="40" t="s">
        <v>239</v>
      </c>
      <c r="L228" s="40" t="s">
        <v>635</v>
      </c>
      <c r="M228" s="40"/>
      <c r="N228" s="49"/>
    </row>
    <row r="229" s="6" customFormat="1" ht="88" customHeight="1" spans="1:14">
      <c r="A229" s="40">
        <v>217</v>
      </c>
      <c r="B229" s="40" t="s">
        <v>606</v>
      </c>
      <c r="C229" s="40" t="s">
        <v>52</v>
      </c>
      <c r="D229" s="40" t="s">
        <v>85</v>
      </c>
      <c r="E229" s="40" t="s">
        <v>649</v>
      </c>
      <c r="F229" s="40">
        <v>15</v>
      </c>
      <c r="G229" s="40">
        <v>15</v>
      </c>
      <c r="H229" s="40"/>
      <c r="I229" s="40"/>
      <c r="J229" s="40"/>
      <c r="K229" s="40" t="s">
        <v>239</v>
      </c>
      <c r="L229" s="40" t="s">
        <v>635</v>
      </c>
      <c r="M229" s="40"/>
      <c r="N229" s="49"/>
    </row>
    <row r="230" s="6" customFormat="1" ht="32" customHeight="1" spans="1:14">
      <c r="A230" s="40">
        <v>218</v>
      </c>
      <c r="B230" s="40" t="s">
        <v>606</v>
      </c>
      <c r="C230" s="40" t="s">
        <v>52</v>
      </c>
      <c r="D230" s="40" t="s">
        <v>100</v>
      </c>
      <c r="E230" s="40" t="s">
        <v>650</v>
      </c>
      <c r="F230" s="40">
        <v>7</v>
      </c>
      <c r="G230" s="40">
        <v>7</v>
      </c>
      <c r="H230" s="40"/>
      <c r="I230" s="40"/>
      <c r="J230" s="40"/>
      <c r="K230" s="40" t="s">
        <v>239</v>
      </c>
      <c r="L230" s="40" t="s">
        <v>635</v>
      </c>
      <c r="M230" s="40"/>
      <c r="N230" s="49"/>
    </row>
    <row r="231" s="6" customFormat="1" ht="32" customHeight="1" spans="1:14">
      <c r="A231" s="40">
        <v>219</v>
      </c>
      <c r="B231" s="40" t="s">
        <v>606</v>
      </c>
      <c r="C231" s="40" t="s">
        <v>52</v>
      </c>
      <c r="D231" s="40" t="s">
        <v>651</v>
      </c>
      <c r="E231" s="40" t="s">
        <v>652</v>
      </c>
      <c r="F231" s="40">
        <v>6.24</v>
      </c>
      <c r="G231" s="40">
        <v>6.24</v>
      </c>
      <c r="H231" s="40"/>
      <c r="I231" s="40"/>
      <c r="J231" s="40"/>
      <c r="K231" s="40" t="s">
        <v>239</v>
      </c>
      <c r="L231" s="40" t="s">
        <v>635</v>
      </c>
      <c r="M231" s="40"/>
      <c r="N231" s="49"/>
    </row>
    <row r="232" s="6" customFormat="1" ht="34" customHeight="1" spans="1:14">
      <c r="A232" s="40">
        <v>220</v>
      </c>
      <c r="B232" s="40" t="s">
        <v>606</v>
      </c>
      <c r="C232" s="40" t="s">
        <v>52</v>
      </c>
      <c r="D232" s="40" t="s">
        <v>108</v>
      </c>
      <c r="E232" s="40" t="s">
        <v>653</v>
      </c>
      <c r="F232" s="40">
        <v>5</v>
      </c>
      <c r="G232" s="40">
        <v>5</v>
      </c>
      <c r="H232" s="40"/>
      <c r="I232" s="40"/>
      <c r="J232" s="40"/>
      <c r="K232" s="40" t="s">
        <v>239</v>
      </c>
      <c r="L232" s="40" t="s">
        <v>635</v>
      </c>
      <c r="M232" s="40"/>
      <c r="N232" s="49"/>
    </row>
    <row r="233" s="6" customFormat="1" ht="55" customHeight="1" spans="1:14">
      <c r="A233" s="40">
        <v>221</v>
      </c>
      <c r="B233" s="40" t="s">
        <v>606</v>
      </c>
      <c r="C233" s="40" t="s">
        <v>52</v>
      </c>
      <c r="D233" s="40" t="s">
        <v>135</v>
      </c>
      <c r="E233" s="40" t="s">
        <v>654</v>
      </c>
      <c r="F233" s="40">
        <v>5</v>
      </c>
      <c r="G233" s="40">
        <v>5</v>
      </c>
      <c r="H233" s="40"/>
      <c r="I233" s="40"/>
      <c r="J233" s="40"/>
      <c r="K233" s="40" t="s">
        <v>239</v>
      </c>
      <c r="L233" s="40" t="s">
        <v>635</v>
      </c>
      <c r="M233" s="40"/>
      <c r="N233" s="49"/>
    </row>
    <row r="234" s="6" customFormat="1" ht="36" customHeight="1" spans="1:14">
      <c r="A234" s="40">
        <v>222</v>
      </c>
      <c r="B234" s="40" t="s">
        <v>606</v>
      </c>
      <c r="C234" s="40" t="s">
        <v>52</v>
      </c>
      <c r="D234" s="40" t="s">
        <v>123</v>
      </c>
      <c r="E234" s="40" t="s">
        <v>655</v>
      </c>
      <c r="F234" s="40">
        <v>4.7</v>
      </c>
      <c r="G234" s="40">
        <v>4.7</v>
      </c>
      <c r="H234" s="40"/>
      <c r="I234" s="40"/>
      <c r="J234" s="40"/>
      <c r="K234" s="40" t="s">
        <v>239</v>
      </c>
      <c r="L234" s="40" t="s">
        <v>635</v>
      </c>
      <c r="M234" s="40"/>
      <c r="N234" s="49"/>
    </row>
    <row r="235" s="6" customFormat="1" ht="33" customHeight="1" spans="1:14">
      <c r="A235" s="40">
        <v>223</v>
      </c>
      <c r="B235" s="40" t="s">
        <v>606</v>
      </c>
      <c r="C235" s="40" t="s">
        <v>52</v>
      </c>
      <c r="D235" s="40" t="s">
        <v>94</v>
      </c>
      <c r="E235" s="40" t="s">
        <v>656</v>
      </c>
      <c r="F235" s="40">
        <v>3.28</v>
      </c>
      <c r="G235" s="40">
        <v>3.28</v>
      </c>
      <c r="H235" s="40"/>
      <c r="I235" s="40"/>
      <c r="J235" s="40"/>
      <c r="K235" s="40" t="s">
        <v>239</v>
      </c>
      <c r="L235" s="40" t="s">
        <v>635</v>
      </c>
      <c r="M235" s="40"/>
      <c r="N235" s="49"/>
    </row>
    <row r="236" s="6" customFormat="1" ht="50" customHeight="1" spans="1:14">
      <c r="A236" s="40">
        <v>224</v>
      </c>
      <c r="B236" s="40" t="s">
        <v>606</v>
      </c>
      <c r="C236" s="40" t="s">
        <v>52</v>
      </c>
      <c r="D236" s="40" t="s">
        <v>129</v>
      </c>
      <c r="E236" s="40" t="s">
        <v>657</v>
      </c>
      <c r="F236" s="40">
        <v>4.01</v>
      </c>
      <c r="G236" s="40">
        <v>4.01</v>
      </c>
      <c r="H236" s="40"/>
      <c r="I236" s="40"/>
      <c r="J236" s="40"/>
      <c r="K236" s="40" t="s">
        <v>239</v>
      </c>
      <c r="L236" s="40" t="s">
        <v>635</v>
      </c>
      <c r="M236" s="40"/>
      <c r="N236" s="49"/>
    </row>
    <row r="237" s="6" customFormat="1" ht="37" customHeight="1" spans="1:14">
      <c r="A237" s="40">
        <v>225</v>
      </c>
      <c r="B237" s="40" t="s">
        <v>606</v>
      </c>
      <c r="C237" s="40" t="s">
        <v>52</v>
      </c>
      <c r="D237" s="40" t="s">
        <v>138</v>
      </c>
      <c r="E237" s="40" t="s">
        <v>658</v>
      </c>
      <c r="F237" s="40">
        <v>3</v>
      </c>
      <c r="G237" s="40">
        <v>3</v>
      </c>
      <c r="H237" s="40"/>
      <c r="I237" s="40"/>
      <c r="J237" s="40"/>
      <c r="K237" s="40" t="s">
        <v>239</v>
      </c>
      <c r="L237" s="40" t="s">
        <v>635</v>
      </c>
      <c r="M237" s="40"/>
      <c r="N237" s="49"/>
    </row>
    <row r="238" s="6" customFormat="1" ht="36" customHeight="1" spans="1:14">
      <c r="A238" s="40">
        <v>226</v>
      </c>
      <c r="B238" s="40" t="s">
        <v>606</v>
      </c>
      <c r="C238" s="40" t="s">
        <v>52</v>
      </c>
      <c r="D238" s="40" t="s">
        <v>114</v>
      </c>
      <c r="E238" s="40" t="s">
        <v>659</v>
      </c>
      <c r="F238" s="40">
        <v>7</v>
      </c>
      <c r="G238" s="40">
        <v>7</v>
      </c>
      <c r="H238" s="40"/>
      <c r="I238" s="40"/>
      <c r="J238" s="40"/>
      <c r="K238" s="40" t="s">
        <v>239</v>
      </c>
      <c r="L238" s="40" t="s">
        <v>635</v>
      </c>
      <c r="M238" s="40"/>
      <c r="N238" s="49"/>
    </row>
    <row r="239" s="19" customFormat="1" ht="50" customHeight="1" spans="1:14">
      <c r="A239" s="40">
        <v>227</v>
      </c>
      <c r="B239" s="40" t="s">
        <v>606</v>
      </c>
      <c r="C239" s="40" t="s">
        <v>52</v>
      </c>
      <c r="D239" s="40" t="s">
        <v>91</v>
      </c>
      <c r="E239" s="40" t="s">
        <v>660</v>
      </c>
      <c r="F239" s="40">
        <v>5</v>
      </c>
      <c r="G239" s="40">
        <v>5</v>
      </c>
      <c r="H239" s="40"/>
      <c r="I239" s="40"/>
      <c r="J239" s="40"/>
      <c r="K239" s="40" t="s">
        <v>239</v>
      </c>
      <c r="L239" s="40" t="s">
        <v>635</v>
      </c>
      <c r="M239" s="40"/>
      <c r="N239" s="24"/>
    </row>
    <row r="240" s="19" customFormat="1" ht="36" customHeight="1" spans="1:14">
      <c r="A240" s="40">
        <v>228</v>
      </c>
      <c r="B240" s="40" t="s">
        <v>606</v>
      </c>
      <c r="C240" s="40" t="s">
        <v>52</v>
      </c>
      <c r="D240" s="40" t="s">
        <v>153</v>
      </c>
      <c r="E240" s="40" t="s">
        <v>661</v>
      </c>
      <c r="F240" s="40">
        <v>3</v>
      </c>
      <c r="G240" s="40">
        <v>3</v>
      </c>
      <c r="H240" s="40"/>
      <c r="I240" s="40"/>
      <c r="J240" s="40"/>
      <c r="K240" s="40" t="s">
        <v>239</v>
      </c>
      <c r="L240" s="40" t="s">
        <v>635</v>
      </c>
      <c r="M240" s="40"/>
      <c r="N240" s="24"/>
    </row>
    <row r="241" s="24" customFormat="1" ht="29" customHeight="1" spans="1:13">
      <c r="A241" s="40">
        <v>229</v>
      </c>
      <c r="B241" s="40" t="s">
        <v>606</v>
      </c>
      <c r="C241" s="40" t="s">
        <v>52</v>
      </c>
      <c r="D241" s="40" t="s">
        <v>147</v>
      </c>
      <c r="E241" s="40" t="s">
        <v>662</v>
      </c>
      <c r="F241" s="40">
        <v>1.2</v>
      </c>
      <c r="G241" s="40">
        <v>1.2</v>
      </c>
      <c r="H241" s="40"/>
      <c r="I241" s="40"/>
      <c r="J241" s="40"/>
      <c r="K241" s="40" t="s">
        <v>239</v>
      </c>
      <c r="L241" s="40" t="s">
        <v>635</v>
      </c>
      <c r="M241" s="40"/>
    </row>
    <row r="242" s="19" customFormat="1" ht="107" customHeight="1" spans="1:14">
      <c r="A242" s="40">
        <v>230</v>
      </c>
      <c r="B242" s="40" t="s">
        <v>606</v>
      </c>
      <c r="C242" s="40" t="s">
        <v>52</v>
      </c>
      <c r="D242" s="40" t="s">
        <v>76</v>
      </c>
      <c r="E242" s="40" t="s">
        <v>663</v>
      </c>
      <c r="F242" s="40">
        <v>17.65</v>
      </c>
      <c r="G242" s="40">
        <v>17.65</v>
      </c>
      <c r="H242" s="40"/>
      <c r="I242" s="40"/>
      <c r="J242" s="40"/>
      <c r="K242" s="40" t="s">
        <v>239</v>
      </c>
      <c r="L242" s="40" t="s">
        <v>635</v>
      </c>
      <c r="M242" s="40"/>
      <c r="N242" s="24"/>
    </row>
    <row r="243" s="6" customFormat="1" ht="63" customHeight="1" spans="1:14">
      <c r="A243" s="40">
        <v>231</v>
      </c>
      <c r="B243" s="40" t="s">
        <v>606</v>
      </c>
      <c r="C243" s="40" t="s">
        <v>52</v>
      </c>
      <c r="D243" s="40" t="s">
        <v>144</v>
      </c>
      <c r="E243" s="40" t="s">
        <v>664</v>
      </c>
      <c r="F243" s="40">
        <v>8</v>
      </c>
      <c r="G243" s="40">
        <v>8</v>
      </c>
      <c r="H243" s="40"/>
      <c r="I243" s="40"/>
      <c r="J243" s="40"/>
      <c r="K243" s="40" t="s">
        <v>239</v>
      </c>
      <c r="L243" s="40" t="s">
        <v>635</v>
      </c>
      <c r="M243" s="40"/>
      <c r="N243" s="49"/>
    </row>
    <row r="244" s="6" customFormat="1" ht="33" customHeight="1" spans="1:14">
      <c r="A244" s="40">
        <v>232</v>
      </c>
      <c r="B244" s="40" t="s">
        <v>606</v>
      </c>
      <c r="C244" s="40" t="s">
        <v>52</v>
      </c>
      <c r="D244" s="40" t="s">
        <v>159</v>
      </c>
      <c r="E244" s="40" t="s">
        <v>665</v>
      </c>
      <c r="F244" s="44">
        <v>20</v>
      </c>
      <c r="G244" s="44">
        <v>20</v>
      </c>
      <c r="H244" s="44"/>
      <c r="I244" s="44"/>
      <c r="J244" s="44"/>
      <c r="K244" s="40" t="s">
        <v>239</v>
      </c>
      <c r="L244" s="40" t="s">
        <v>635</v>
      </c>
      <c r="M244" s="40"/>
      <c r="N244" s="49"/>
    </row>
    <row r="245" s="19" customFormat="1" ht="27" customHeight="1" spans="1:14">
      <c r="A245" s="40">
        <v>233</v>
      </c>
      <c r="B245" s="40" t="s">
        <v>606</v>
      </c>
      <c r="C245" s="40" t="s">
        <v>52</v>
      </c>
      <c r="D245" s="40" t="s">
        <v>65</v>
      </c>
      <c r="E245" s="40" t="s">
        <v>666</v>
      </c>
      <c r="F245" s="44">
        <v>0.87</v>
      </c>
      <c r="G245" s="44">
        <v>0.87</v>
      </c>
      <c r="H245" s="44"/>
      <c r="I245" s="44"/>
      <c r="J245" s="44"/>
      <c r="K245" s="40" t="s">
        <v>239</v>
      </c>
      <c r="L245" s="40" t="s">
        <v>635</v>
      </c>
      <c r="M245" s="40"/>
      <c r="N245" s="24"/>
    </row>
    <row r="246" s="19" customFormat="1" ht="27" customHeight="1" spans="1:14">
      <c r="A246" s="40">
        <v>234</v>
      </c>
      <c r="B246" s="40" t="s">
        <v>606</v>
      </c>
      <c r="C246" s="40" t="s">
        <v>52</v>
      </c>
      <c r="D246" s="40" t="s">
        <v>111</v>
      </c>
      <c r="E246" s="40" t="s">
        <v>667</v>
      </c>
      <c r="F246" s="44">
        <v>0.78</v>
      </c>
      <c r="G246" s="44">
        <v>0.78</v>
      </c>
      <c r="H246" s="44"/>
      <c r="I246" s="44"/>
      <c r="J246" s="44"/>
      <c r="K246" s="40" t="s">
        <v>239</v>
      </c>
      <c r="L246" s="40" t="s">
        <v>635</v>
      </c>
      <c r="M246" s="40"/>
      <c r="N246" s="24"/>
    </row>
    <row r="247" s="19" customFormat="1" ht="60" customHeight="1" spans="1:14">
      <c r="A247" s="40">
        <v>235</v>
      </c>
      <c r="B247" s="44" t="s">
        <v>606</v>
      </c>
      <c r="C247" s="40" t="s">
        <v>52</v>
      </c>
      <c r="D247" s="40" t="s">
        <v>52</v>
      </c>
      <c r="E247" s="40" t="s">
        <v>668</v>
      </c>
      <c r="F247" s="44">
        <v>15</v>
      </c>
      <c r="G247" s="44"/>
      <c r="H247" s="44"/>
      <c r="I247" s="44"/>
      <c r="J247" s="44">
        <v>15</v>
      </c>
      <c r="K247" s="40" t="s">
        <v>346</v>
      </c>
      <c r="L247" s="40" t="s">
        <v>669</v>
      </c>
      <c r="M247" s="40"/>
      <c r="N247" s="24"/>
    </row>
    <row r="248" s="19" customFormat="1" ht="138" customHeight="1" spans="1:14">
      <c r="A248" s="40">
        <v>236</v>
      </c>
      <c r="B248" s="40" t="s">
        <v>606</v>
      </c>
      <c r="C248" s="40" t="s">
        <v>52</v>
      </c>
      <c r="D248" s="40" t="s">
        <v>108</v>
      </c>
      <c r="E248" s="40" t="s">
        <v>670</v>
      </c>
      <c r="F248" s="44">
        <v>68</v>
      </c>
      <c r="G248" s="44">
        <v>68</v>
      </c>
      <c r="H248" s="44"/>
      <c r="I248" s="44"/>
      <c r="J248" s="44"/>
      <c r="K248" s="40" t="s">
        <v>346</v>
      </c>
      <c r="L248" s="40" t="s">
        <v>669</v>
      </c>
      <c r="M248" s="40"/>
      <c r="N248" s="24"/>
    </row>
    <row r="249" s="19" customFormat="1" ht="27" customHeight="1" spans="1:14">
      <c r="A249" s="40">
        <v>237</v>
      </c>
      <c r="B249" s="40" t="s">
        <v>671</v>
      </c>
      <c r="C249" s="40" t="s">
        <v>52</v>
      </c>
      <c r="D249" s="40" t="s">
        <v>165</v>
      </c>
      <c r="E249" s="40" t="s">
        <v>672</v>
      </c>
      <c r="F249" s="40">
        <v>60</v>
      </c>
      <c r="G249" s="40"/>
      <c r="H249" s="40"/>
      <c r="I249" s="40"/>
      <c r="J249" s="40">
        <v>60</v>
      </c>
      <c r="K249" s="40" t="s">
        <v>673</v>
      </c>
      <c r="L249" s="40" t="s">
        <v>633</v>
      </c>
      <c r="M249" s="40"/>
      <c r="N249" s="24"/>
    </row>
    <row r="250" s="19" customFormat="1" ht="27" customHeight="1" spans="1:14">
      <c r="A250" s="40">
        <v>238</v>
      </c>
      <c r="B250" s="40" t="s">
        <v>671</v>
      </c>
      <c r="C250" s="40" t="s">
        <v>180</v>
      </c>
      <c r="D250" s="40" t="s">
        <v>211</v>
      </c>
      <c r="E250" s="40" t="s">
        <v>674</v>
      </c>
      <c r="F250" s="44">
        <v>45</v>
      </c>
      <c r="G250" s="44">
        <v>45</v>
      </c>
      <c r="H250" s="44"/>
      <c r="I250" s="44"/>
      <c r="J250" s="44"/>
      <c r="K250" s="40" t="s">
        <v>33</v>
      </c>
      <c r="L250" s="40" t="s">
        <v>633</v>
      </c>
      <c r="M250" s="40"/>
      <c r="N250" s="24"/>
    </row>
    <row r="251" s="19" customFormat="1" ht="27" customHeight="1" spans="1:14">
      <c r="A251" s="40">
        <v>239</v>
      </c>
      <c r="B251" s="40" t="s">
        <v>671</v>
      </c>
      <c r="C251" s="40" t="s">
        <v>180</v>
      </c>
      <c r="D251" s="40" t="s">
        <v>197</v>
      </c>
      <c r="E251" s="40" t="s">
        <v>675</v>
      </c>
      <c r="F251" s="44">
        <v>29</v>
      </c>
      <c r="G251" s="44">
        <v>29</v>
      </c>
      <c r="H251" s="44"/>
      <c r="I251" s="44"/>
      <c r="J251" s="44"/>
      <c r="K251" s="40" t="s">
        <v>33</v>
      </c>
      <c r="L251" s="40" t="s">
        <v>633</v>
      </c>
      <c r="M251" s="40"/>
      <c r="N251" s="24"/>
    </row>
    <row r="252" s="19" customFormat="1" ht="27" customHeight="1" spans="1:14">
      <c r="A252" s="40">
        <v>240</v>
      </c>
      <c r="B252" s="40" t="s">
        <v>671</v>
      </c>
      <c r="C252" s="40" t="s">
        <v>180</v>
      </c>
      <c r="D252" s="40" t="s">
        <v>194</v>
      </c>
      <c r="E252" s="40" t="s">
        <v>676</v>
      </c>
      <c r="F252" s="44">
        <v>31</v>
      </c>
      <c r="G252" s="44">
        <v>31</v>
      </c>
      <c r="H252" s="44"/>
      <c r="I252" s="44"/>
      <c r="J252" s="44"/>
      <c r="K252" s="40" t="s">
        <v>33</v>
      </c>
      <c r="L252" s="40" t="s">
        <v>633</v>
      </c>
      <c r="M252" s="40"/>
      <c r="N252" s="24"/>
    </row>
    <row r="253" s="19" customFormat="1" ht="27" customHeight="1" spans="1:14">
      <c r="A253" s="40">
        <v>241</v>
      </c>
      <c r="B253" s="40" t="s">
        <v>671</v>
      </c>
      <c r="C253" s="40" t="s">
        <v>180</v>
      </c>
      <c r="D253" s="40" t="s">
        <v>206</v>
      </c>
      <c r="E253" s="40" t="s">
        <v>677</v>
      </c>
      <c r="F253" s="44">
        <v>10</v>
      </c>
      <c r="G253" s="44">
        <v>10</v>
      </c>
      <c r="H253" s="44"/>
      <c r="I253" s="44"/>
      <c r="J253" s="44"/>
      <c r="K253" s="40" t="s">
        <v>33</v>
      </c>
      <c r="L253" s="40" t="s">
        <v>633</v>
      </c>
      <c r="M253" s="40"/>
      <c r="N253" s="24"/>
    </row>
    <row r="254" s="19" customFormat="1" ht="27" customHeight="1" spans="1:14">
      <c r="A254" s="40">
        <v>242</v>
      </c>
      <c r="B254" s="40" t="s">
        <v>671</v>
      </c>
      <c r="C254" s="40" t="s">
        <v>180</v>
      </c>
      <c r="D254" s="40" t="s">
        <v>678</v>
      </c>
      <c r="E254" s="40" t="s">
        <v>679</v>
      </c>
      <c r="F254" s="44">
        <v>45</v>
      </c>
      <c r="G254" s="44">
        <v>45</v>
      </c>
      <c r="H254" s="44"/>
      <c r="I254" s="44"/>
      <c r="J254" s="44"/>
      <c r="K254" s="40" t="s">
        <v>33</v>
      </c>
      <c r="L254" s="40" t="s">
        <v>633</v>
      </c>
      <c r="M254" s="40"/>
      <c r="N254" s="24"/>
    </row>
    <row r="255" s="17" customFormat="1" ht="27" customHeight="1" spans="1:14">
      <c r="A255" s="40">
        <v>243</v>
      </c>
      <c r="B255" s="40" t="s">
        <v>671</v>
      </c>
      <c r="C255" s="40" t="s">
        <v>180</v>
      </c>
      <c r="D255" s="40" t="s">
        <v>181</v>
      </c>
      <c r="E255" s="40" t="s">
        <v>680</v>
      </c>
      <c r="F255" s="44">
        <v>49</v>
      </c>
      <c r="G255" s="44">
        <v>49</v>
      </c>
      <c r="H255" s="44"/>
      <c r="I255" s="44"/>
      <c r="J255" s="44"/>
      <c r="K255" s="40" t="s">
        <v>33</v>
      </c>
      <c r="L255" s="40" t="s">
        <v>633</v>
      </c>
      <c r="M255" s="40"/>
      <c r="N255" s="59"/>
    </row>
    <row r="256" s="6" customFormat="1" ht="33" customHeight="1" spans="1:14">
      <c r="A256" s="40">
        <v>244</v>
      </c>
      <c r="B256" s="40" t="s">
        <v>671</v>
      </c>
      <c r="C256" s="40" t="s">
        <v>180</v>
      </c>
      <c r="D256" s="40" t="s">
        <v>190</v>
      </c>
      <c r="E256" s="40" t="s">
        <v>681</v>
      </c>
      <c r="F256" s="44">
        <v>12</v>
      </c>
      <c r="G256" s="44">
        <v>12</v>
      </c>
      <c r="H256" s="44"/>
      <c r="I256" s="44"/>
      <c r="J256" s="44"/>
      <c r="K256" s="40" t="s">
        <v>33</v>
      </c>
      <c r="L256" s="40" t="s">
        <v>633</v>
      </c>
      <c r="M256" s="40"/>
      <c r="N256" s="49"/>
    </row>
    <row r="257" s="6" customFormat="1" ht="33" customHeight="1" spans="1:14">
      <c r="A257" s="40">
        <v>245</v>
      </c>
      <c r="B257" s="40" t="s">
        <v>671</v>
      </c>
      <c r="C257" s="40" t="s">
        <v>180</v>
      </c>
      <c r="D257" s="40" t="s">
        <v>682</v>
      </c>
      <c r="E257" s="40" t="s">
        <v>683</v>
      </c>
      <c r="F257" s="44">
        <v>11</v>
      </c>
      <c r="G257" s="44">
        <v>11</v>
      </c>
      <c r="H257" s="44"/>
      <c r="I257" s="44"/>
      <c r="J257" s="44"/>
      <c r="K257" s="40" t="s">
        <v>33</v>
      </c>
      <c r="L257" s="40" t="s">
        <v>633</v>
      </c>
      <c r="M257" s="40"/>
      <c r="N257" s="49"/>
    </row>
    <row r="258" s="6" customFormat="1" ht="44" customHeight="1" spans="1:14">
      <c r="A258" s="40">
        <v>246</v>
      </c>
      <c r="B258" s="40" t="s">
        <v>671</v>
      </c>
      <c r="C258" s="40" t="s">
        <v>180</v>
      </c>
      <c r="D258" s="40" t="s">
        <v>684</v>
      </c>
      <c r="E258" s="40" t="s">
        <v>685</v>
      </c>
      <c r="F258" s="44">
        <v>21</v>
      </c>
      <c r="G258" s="44">
        <v>21</v>
      </c>
      <c r="H258" s="44"/>
      <c r="I258" s="44"/>
      <c r="J258" s="44"/>
      <c r="K258" s="40" t="s">
        <v>33</v>
      </c>
      <c r="L258" s="40" t="s">
        <v>633</v>
      </c>
      <c r="M258" s="40"/>
      <c r="N258" s="49"/>
    </row>
    <row r="259" s="6" customFormat="1" ht="32" customHeight="1" spans="1:14">
      <c r="A259" s="40">
        <v>247</v>
      </c>
      <c r="B259" s="44" t="s">
        <v>606</v>
      </c>
      <c r="C259" s="40" t="s">
        <v>180</v>
      </c>
      <c r="D259" s="40" t="s">
        <v>356</v>
      </c>
      <c r="E259" s="40" t="s">
        <v>686</v>
      </c>
      <c r="F259" s="40">
        <v>7</v>
      </c>
      <c r="G259" s="44"/>
      <c r="H259" s="44">
        <v>7</v>
      </c>
      <c r="I259" s="44"/>
      <c r="J259" s="44"/>
      <c r="K259" s="40" t="s">
        <v>338</v>
      </c>
      <c r="L259" s="40" t="s">
        <v>633</v>
      </c>
      <c r="M259" s="40"/>
      <c r="N259" s="49"/>
    </row>
    <row r="260" s="6" customFormat="1" ht="28" customHeight="1" spans="1:14">
      <c r="A260" s="40">
        <v>248</v>
      </c>
      <c r="B260" s="44" t="s">
        <v>606</v>
      </c>
      <c r="C260" s="40" t="s">
        <v>180</v>
      </c>
      <c r="D260" s="40" t="s">
        <v>184</v>
      </c>
      <c r="E260" s="40" t="s">
        <v>687</v>
      </c>
      <c r="F260" s="40">
        <v>9</v>
      </c>
      <c r="G260" s="44"/>
      <c r="H260" s="44">
        <v>9</v>
      </c>
      <c r="I260" s="44"/>
      <c r="J260" s="44"/>
      <c r="K260" s="40" t="s">
        <v>338</v>
      </c>
      <c r="L260" s="40" t="s">
        <v>633</v>
      </c>
      <c r="M260" s="40"/>
      <c r="N260" s="49"/>
    </row>
    <row r="261" s="6" customFormat="1" ht="53" customHeight="1" spans="1:14">
      <c r="A261" s="40">
        <v>249</v>
      </c>
      <c r="B261" s="40" t="s">
        <v>606</v>
      </c>
      <c r="C261" s="40" t="s">
        <v>223</v>
      </c>
      <c r="D261" s="40" t="s">
        <v>364</v>
      </c>
      <c r="E261" s="40" t="s">
        <v>688</v>
      </c>
      <c r="F261" s="40">
        <v>30</v>
      </c>
      <c r="G261" s="40">
        <v>30</v>
      </c>
      <c r="H261" s="40"/>
      <c r="I261" s="40"/>
      <c r="J261" s="40"/>
      <c r="K261" s="40" t="s">
        <v>33</v>
      </c>
      <c r="L261" s="40" t="s">
        <v>689</v>
      </c>
      <c r="M261" s="40"/>
      <c r="N261" s="49"/>
    </row>
    <row r="262" s="6" customFormat="1" ht="56" customHeight="1" spans="1:14">
      <c r="A262" s="40">
        <v>250</v>
      </c>
      <c r="B262" s="40" t="s">
        <v>606</v>
      </c>
      <c r="C262" s="40" t="s">
        <v>223</v>
      </c>
      <c r="D262" s="40" t="s">
        <v>455</v>
      </c>
      <c r="E262" s="40" t="s">
        <v>690</v>
      </c>
      <c r="F262" s="40">
        <v>30</v>
      </c>
      <c r="G262" s="40">
        <v>30</v>
      </c>
      <c r="H262" s="40"/>
      <c r="I262" s="40"/>
      <c r="J262" s="40"/>
      <c r="K262" s="40" t="s">
        <v>33</v>
      </c>
      <c r="L262" s="40" t="s">
        <v>689</v>
      </c>
      <c r="M262" s="40"/>
      <c r="N262" s="49"/>
    </row>
    <row r="263" s="6" customFormat="1" ht="47" customHeight="1" spans="1:14">
      <c r="A263" s="40">
        <v>251</v>
      </c>
      <c r="B263" s="40" t="s">
        <v>606</v>
      </c>
      <c r="C263" s="40" t="s">
        <v>223</v>
      </c>
      <c r="D263" s="40" t="s">
        <v>378</v>
      </c>
      <c r="E263" s="40" t="s">
        <v>691</v>
      </c>
      <c r="F263" s="40">
        <v>20</v>
      </c>
      <c r="G263" s="40">
        <v>20</v>
      </c>
      <c r="H263" s="40"/>
      <c r="I263" s="40"/>
      <c r="J263" s="40"/>
      <c r="K263" s="40" t="s">
        <v>33</v>
      </c>
      <c r="L263" s="40" t="s">
        <v>689</v>
      </c>
      <c r="M263" s="40"/>
      <c r="N263" s="49"/>
    </row>
    <row r="264" s="6" customFormat="1" ht="44" customHeight="1" spans="1:14">
      <c r="A264" s="40">
        <v>252</v>
      </c>
      <c r="B264" s="40" t="s">
        <v>606</v>
      </c>
      <c r="C264" s="40" t="s">
        <v>223</v>
      </c>
      <c r="D264" s="40" t="s">
        <v>373</v>
      </c>
      <c r="E264" s="40" t="s">
        <v>692</v>
      </c>
      <c r="F264" s="40">
        <v>10</v>
      </c>
      <c r="G264" s="40">
        <v>10</v>
      </c>
      <c r="H264" s="40"/>
      <c r="I264" s="40"/>
      <c r="J264" s="40"/>
      <c r="K264" s="40" t="s">
        <v>33</v>
      </c>
      <c r="L264" s="40" t="s">
        <v>689</v>
      </c>
      <c r="M264" s="40"/>
      <c r="N264" s="49"/>
    </row>
    <row r="265" s="6" customFormat="1" ht="81" customHeight="1" spans="1:14">
      <c r="A265" s="40">
        <v>253</v>
      </c>
      <c r="B265" s="40" t="s">
        <v>606</v>
      </c>
      <c r="C265" s="40" t="s">
        <v>223</v>
      </c>
      <c r="D265" s="40" t="s">
        <v>461</v>
      </c>
      <c r="E265" s="40" t="s">
        <v>693</v>
      </c>
      <c r="F265" s="40">
        <v>50</v>
      </c>
      <c r="G265" s="40"/>
      <c r="H265" s="40"/>
      <c r="I265" s="40"/>
      <c r="J265" s="40">
        <v>50</v>
      </c>
      <c r="K265" s="40" t="s">
        <v>33</v>
      </c>
      <c r="L265" s="40" t="s">
        <v>689</v>
      </c>
      <c r="M265" s="40"/>
      <c r="N265" s="49"/>
    </row>
    <row r="266" s="6" customFormat="1" ht="48" customHeight="1" spans="1:14">
      <c r="A266" s="40">
        <v>254</v>
      </c>
      <c r="B266" s="40" t="s">
        <v>606</v>
      </c>
      <c r="C266" s="40" t="s">
        <v>223</v>
      </c>
      <c r="D266" s="40" t="s">
        <v>375</v>
      </c>
      <c r="E266" s="40" t="s">
        <v>694</v>
      </c>
      <c r="F266" s="40">
        <v>10</v>
      </c>
      <c r="G266" s="40">
        <v>10</v>
      </c>
      <c r="H266" s="40"/>
      <c r="I266" s="40"/>
      <c r="J266" s="40"/>
      <c r="K266" s="40" t="s">
        <v>33</v>
      </c>
      <c r="L266" s="40" t="s">
        <v>689</v>
      </c>
      <c r="M266" s="40"/>
      <c r="N266" s="49"/>
    </row>
    <row r="267" s="6" customFormat="1" ht="51" customHeight="1" spans="1:14">
      <c r="A267" s="40">
        <v>255</v>
      </c>
      <c r="B267" s="40" t="s">
        <v>606</v>
      </c>
      <c r="C267" s="40" t="s">
        <v>223</v>
      </c>
      <c r="D267" s="40" t="s">
        <v>695</v>
      </c>
      <c r="E267" s="40" t="s">
        <v>696</v>
      </c>
      <c r="F267" s="40">
        <v>23</v>
      </c>
      <c r="G267" s="40">
        <v>23</v>
      </c>
      <c r="H267" s="40"/>
      <c r="I267" s="40"/>
      <c r="J267" s="40"/>
      <c r="K267" s="40" t="s">
        <v>33</v>
      </c>
      <c r="L267" s="40" t="s">
        <v>689</v>
      </c>
      <c r="M267" s="40"/>
      <c r="N267" s="49"/>
    </row>
    <row r="268" s="6" customFormat="1" ht="31" customHeight="1" spans="1:14">
      <c r="A268" s="40">
        <v>256</v>
      </c>
      <c r="B268" s="40" t="s">
        <v>606</v>
      </c>
      <c r="C268" s="40" t="s">
        <v>223</v>
      </c>
      <c r="D268" s="40" t="s">
        <v>370</v>
      </c>
      <c r="E268" s="40" t="s">
        <v>697</v>
      </c>
      <c r="F268" s="40">
        <v>15</v>
      </c>
      <c r="G268" s="40">
        <v>15</v>
      </c>
      <c r="H268" s="40"/>
      <c r="I268" s="40"/>
      <c r="J268" s="40"/>
      <c r="K268" s="40" t="s">
        <v>33</v>
      </c>
      <c r="L268" s="40" t="s">
        <v>689</v>
      </c>
      <c r="M268" s="40"/>
      <c r="N268" s="49"/>
    </row>
    <row r="269" s="10" customFormat="1" ht="77" customHeight="1" spans="1:14">
      <c r="A269" s="40">
        <v>257</v>
      </c>
      <c r="B269" s="40" t="s">
        <v>606</v>
      </c>
      <c r="C269" s="40" t="s">
        <v>223</v>
      </c>
      <c r="D269" s="40" t="s">
        <v>698</v>
      </c>
      <c r="E269" s="40" t="s">
        <v>699</v>
      </c>
      <c r="F269" s="40">
        <v>15</v>
      </c>
      <c r="G269" s="40">
        <v>15</v>
      </c>
      <c r="H269" s="40"/>
      <c r="I269" s="40"/>
      <c r="J269" s="40"/>
      <c r="K269" s="40" t="s">
        <v>33</v>
      </c>
      <c r="L269" s="40" t="s">
        <v>689</v>
      </c>
      <c r="M269" s="40"/>
      <c r="N269" s="49"/>
    </row>
    <row r="270" s="6" customFormat="1" ht="46" customHeight="1" spans="1:14">
      <c r="A270" s="40">
        <v>258</v>
      </c>
      <c r="B270" s="40" t="s">
        <v>606</v>
      </c>
      <c r="C270" s="40" t="s">
        <v>223</v>
      </c>
      <c r="D270" s="40" t="s">
        <v>377</v>
      </c>
      <c r="E270" s="40" t="s">
        <v>700</v>
      </c>
      <c r="F270" s="40">
        <v>10</v>
      </c>
      <c r="G270" s="40">
        <v>10</v>
      </c>
      <c r="H270" s="40"/>
      <c r="I270" s="40"/>
      <c r="J270" s="40"/>
      <c r="K270" s="40" t="s">
        <v>33</v>
      </c>
      <c r="L270" s="40" t="s">
        <v>689</v>
      </c>
      <c r="M270" s="40"/>
      <c r="N270" s="49"/>
    </row>
    <row r="271" s="6" customFormat="1" ht="39" customHeight="1" spans="1:14">
      <c r="A271" s="40">
        <v>259</v>
      </c>
      <c r="B271" s="40" t="s">
        <v>606</v>
      </c>
      <c r="C271" s="40" t="s">
        <v>223</v>
      </c>
      <c r="D271" s="40" t="s">
        <v>368</v>
      </c>
      <c r="E271" s="40" t="s">
        <v>701</v>
      </c>
      <c r="F271" s="40">
        <v>10</v>
      </c>
      <c r="G271" s="40">
        <v>10</v>
      </c>
      <c r="H271" s="40"/>
      <c r="I271" s="40"/>
      <c r="J271" s="40"/>
      <c r="K271" s="40" t="s">
        <v>33</v>
      </c>
      <c r="L271" s="40" t="s">
        <v>689</v>
      </c>
      <c r="M271" s="40"/>
      <c r="N271" s="49"/>
    </row>
    <row r="272" s="6" customFormat="1" ht="45" customHeight="1" spans="1:14">
      <c r="A272" s="40">
        <v>260</v>
      </c>
      <c r="B272" s="40" t="s">
        <v>606</v>
      </c>
      <c r="C272" s="40" t="s">
        <v>223</v>
      </c>
      <c r="D272" s="40" t="s">
        <v>702</v>
      </c>
      <c r="E272" s="40" t="s">
        <v>703</v>
      </c>
      <c r="F272" s="40">
        <v>12</v>
      </c>
      <c r="G272" s="40">
        <v>12</v>
      </c>
      <c r="H272" s="40"/>
      <c r="I272" s="40"/>
      <c r="J272" s="40"/>
      <c r="K272" s="40" t="s">
        <v>33</v>
      </c>
      <c r="L272" s="40" t="s">
        <v>689</v>
      </c>
      <c r="M272" s="40"/>
      <c r="N272" s="49"/>
    </row>
    <row r="273" s="6" customFormat="1" ht="42" customHeight="1" spans="1:14">
      <c r="A273" s="40">
        <v>261</v>
      </c>
      <c r="B273" s="40" t="s">
        <v>606</v>
      </c>
      <c r="C273" s="40" t="s">
        <v>223</v>
      </c>
      <c r="D273" s="40" t="s">
        <v>704</v>
      </c>
      <c r="E273" s="40" t="s">
        <v>705</v>
      </c>
      <c r="F273" s="40">
        <v>5</v>
      </c>
      <c r="G273" s="40">
        <v>5</v>
      </c>
      <c r="H273" s="40"/>
      <c r="I273" s="40"/>
      <c r="J273" s="40"/>
      <c r="K273" s="40" t="s">
        <v>33</v>
      </c>
      <c r="L273" s="40" t="s">
        <v>689</v>
      </c>
      <c r="M273" s="40"/>
      <c r="N273" s="49"/>
    </row>
    <row r="274" s="12" customFormat="1" ht="31" customHeight="1" spans="1:14">
      <c r="A274" s="40">
        <v>262</v>
      </c>
      <c r="B274" s="40" t="s">
        <v>606</v>
      </c>
      <c r="C274" s="40" t="s">
        <v>223</v>
      </c>
      <c r="D274" s="40" t="s">
        <v>458</v>
      </c>
      <c r="E274" s="40" t="s">
        <v>706</v>
      </c>
      <c r="F274" s="40">
        <v>10</v>
      </c>
      <c r="G274" s="40">
        <v>10</v>
      </c>
      <c r="H274" s="40"/>
      <c r="I274" s="40"/>
      <c r="J274" s="40"/>
      <c r="K274" s="40" t="s">
        <v>33</v>
      </c>
      <c r="L274" s="40" t="s">
        <v>689</v>
      </c>
      <c r="M274" s="40"/>
      <c r="N274" s="24"/>
    </row>
    <row r="275" s="6" customFormat="1" ht="52" customHeight="1" spans="1:14">
      <c r="A275" s="40">
        <v>263</v>
      </c>
      <c r="B275" s="44" t="s">
        <v>606</v>
      </c>
      <c r="C275" s="40" t="s">
        <v>223</v>
      </c>
      <c r="D275" s="40" t="s">
        <v>359</v>
      </c>
      <c r="E275" s="40" t="s">
        <v>707</v>
      </c>
      <c r="F275" s="40">
        <v>15</v>
      </c>
      <c r="G275" s="40"/>
      <c r="H275" s="40"/>
      <c r="I275" s="40"/>
      <c r="J275" s="40">
        <v>15</v>
      </c>
      <c r="K275" s="40" t="s">
        <v>708</v>
      </c>
      <c r="L275" s="40" t="s">
        <v>689</v>
      </c>
      <c r="M275" s="40"/>
      <c r="N275" s="49"/>
    </row>
    <row r="276" s="10" customFormat="1" ht="159" customHeight="1" spans="1:14">
      <c r="A276" s="40">
        <v>264</v>
      </c>
      <c r="B276" s="40" t="s">
        <v>606</v>
      </c>
      <c r="C276" s="40" t="s">
        <v>229</v>
      </c>
      <c r="D276" s="40" t="s">
        <v>709</v>
      </c>
      <c r="E276" s="40" t="s">
        <v>710</v>
      </c>
      <c r="F276" s="44">
        <v>30</v>
      </c>
      <c r="G276" s="44">
        <v>30</v>
      </c>
      <c r="H276" s="44"/>
      <c r="I276" s="44"/>
      <c r="J276" s="44"/>
      <c r="K276" s="40" t="s">
        <v>33</v>
      </c>
      <c r="L276" s="40" t="s">
        <v>689</v>
      </c>
      <c r="M276" s="40"/>
      <c r="N276" s="49"/>
    </row>
    <row r="277" s="5" customFormat="1" ht="116" customHeight="1" spans="1:14">
      <c r="A277" s="40">
        <v>265</v>
      </c>
      <c r="B277" s="40" t="s">
        <v>606</v>
      </c>
      <c r="C277" s="40" t="s">
        <v>229</v>
      </c>
      <c r="D277" s="40" t="s">
        <v>711</v>
      </c>
      <c r="E277" s="40" t="s">
        <v>712</v>
      </c>
      <c r="F277" s="40">
        <v>20</v>
      </c>
      <c r="G277" s="40">
        <v>20</v>
      </c>
      <c r="H277" s="40"/>
      <c r="I277" s="40"/>
      <c r="J277" s="40"/>
      <c r="K277" s="40" t="s">
        <v>33</v>
      </c>
      <c r="L277" s="40" t="s">
        <v>689</v>
      </c>
      <c r="M277" s="40"/>
      <c r="N277" s="49"/>
    </row>
    <row r="278" s="6" customFormat="1" ht="149" customHeight="1" spans="1:14">
      <c r="A278" s="40">
        <v>266</v>
      </c>
      <c r="B278" s="40" t="s">
        <v>606</v>
      </c>
      <c r="C278" s="40" t="s">
        <v>229</v>
      </c>
      <c r="D278" s="40" t="s">
        <v>713</v>
      </c>
      <c r="E278" s="40" t="s">
        <v>714</v>
      </c>
      <c r="F278" s="44">
        <v>40</v>
      </c>
      <c r="G278" s="44">
        <v>40</v>
      </c>
      <c r="H278" s="44"/>
      <c r="I278" s="44"/>
      <c r="J278" s="44"/>
      <c r="K278" s="40" t="s">
        <v>33</v>
      </c>
      <c r="L278" s="40" t="s">
        <v>689</v>
      </c>
      <c r="M278" s="40"/>
      <c r="N278" s="49"/>
    </row>
    <row r="279" s="6" customFormat="1" ht="153" customHeight="1" spans="1:14">
      <c r="A279" s="40">
        <v>267</v>
      </c>
      <c r="B279" s="40" t="s">
        <v>606</v>
      </c>
      <c r="C279" s="40" t="s">
        <v>229</v>
      </c>
      <c r="D279" s="40" t="s">
        <v>473</v>
      </c>
      <c r="E279" s="40" t="s">
        <v>714</v>
      </c>
      <c r="F279" s="44">
        <v>40</v>
      </c>
      <c r="G279" s="44">
        <v>40</v>
      </c>
      <c r="H279" s="44"/>
      <c r="I279" s="44"/>
      <c r="J279" s="44"/>
      <c r="K279" s="40" t="s">
        <v>33</v>
      </c>
      <c r="L279" s="40" t="s">
        <v>689</v>
      </c>
      <c r="M279" s="40"/>
      <c r="N279" s="49"/>
    </row>
    <row r="280" s="6" customFormat="1" ht="172" customHeight="1" spans="1:14">
      <c r="A280" s="40">
        <v>268</v>
      </c>
      <c r="B280" s="40" t="s">
        <v>606</v>
      </c>
      <c r="C280" s="53" t="s">
        <v>229</v>
      </c>
      <c r="D280" s="53" t="s">
        <v>715</v>
      </c>
      <c r="E280" s="40" t="s">
        <v>716</v>
      </c>
      <c r="F280" s="53">
        <v>40</v>
      </c>
      <c r="G280" s="53">
        <v>40</v>
      </c>
      <c r="H280" s="53"/>
      <c r="I280" s="53"/>
      <c r="J280" s="53"/>
      <c r="K280" s="53" t="s">
        <v>33</v>
      </c>
      <c r="L280" s="40" t="s">
        <v>689</v>
      </c>
      <c r="M280" s="40"/>
      <c r="N280" s="49"/>
    </row>
    <row r="281" s="6" customFormat="1" ht="128" customHeight="1" spans="1:14">
      <c r="A281" s="40">
        <v>269</v>
      </c>
      <c r="B281" s="40" t="s">
        <v>606</v>
      </c>
      <c r="C281" s="53" t="s">
        <v>229</v>
      </c>
      <c r="D281" s="53" t="s">
        <v>717</v>
      </c>
      <c r="E281" s="40" t="s">
        <v>718</v>
      </c>
      <c r="F281" s="53">
        <v>30</v>
      </c>
      <c r="G281" s="53">
        <v>30</v>
      </c>
      <c r="H281" s="53"/>
      <c r="I281" s="53"/>
      <c r="J281" s="53"/>
      <c r="K281" s="53" t="s">
        <v>33</v>
      </c>
      <c r="L281" s="40" t="s">
        <v>689</v>
      </c>
      <c r="M281" s="40"/>
      <c r="N281" s="49"/>
    </row>
    <row r="282" s="25" customFormat="1" ht="58" customHeight="1" spans="1:14">
      <c r="A282" s="40">
        <v>270</v>
      </c>
      <c r="B282" s="44" t="s">
        <v>606</v>
      </c>
      <c r="C282" s="53" t="s">
        <v>229</v>
      </c>
      <c r="D282" s="40" t="s">
        <v>719</v>
      </c>
      <c r="E282" s="40" t="s">
        <v>628</v>
      </c>
      <c r="F282" s="53">
        <v>15</v>
      </c>
      <c r="G282" s="53"/>
      <c r="H282" s="53"/>
      <c r="I282" s="53"/>
      <c r="J282" s="53">
        <v>15</v>
      </c>
      <c r="K282" s="40" t="s">
        <v>673</v>
      </c>
      <c r="L282" s="40" t="s">
        <v>720</v>
      </c>
      <c r="M282" s="40"/>
      <c r="N282" s="24"/>
    </row>
    <row r="283" s="6" customFormat="1" ht="27" customHeight="1" spans="1:14">
      <c r="A283" s="40">
        <v>271</v>
      </c>
      <c r="B283" s="40" t="s">
        <v>606</v>
      </c>
      <c r="C283" s="40" t="s">
        <v>236</v>
      </c>
      <c r="D283" s="40" t="s">
        <v>237</v>
      </c>
      <c r="E283" s="40" t="s">
        <v>721</v>
      </c>
      <c r="F283" s="40">
        <v>48</v>
      </c>
      <c r="G283" s="40">
        <v>48</v>
      </c>
      <c r="H283" s="50"/>
      <c r="I283" s="50"/>
      <c r="J283" s="50"/>
      <c r="K283" s="40" t="s">
        <v>708</v>
      </c>
      <c r="L283" s="40" t="s">
        <v>722</v>
      </c>
      <c r="M283" s="40"/>
      <c r="N283" s="49"/>
    </row>
    <row r="284" s="5" customFormat="1" ht="27" customHeight="1" spans="1:14">
      <c r="A284" s="40">
        <v>272</v>
      </c>
      <c r="B284" s="40" t="s">
        <v>606</v>
      </c>
      <c r="C284" s="40" t="s">
        <v>236</v>
      </c>
      <c r="D284" s="40" t="s">
        <v>723</v>
      </c>
      <c r="E284" s="40" t="s">
        <v>724</v>
      </c>
      <c r="F284" s="40">
        <v>42</v>
      </c>
      <c r="G284" s="40">
        <v>42</v>
      </c>
      <c r="H284" s="50"/>
      <c r="I284" s="50"/>
      <c r="J284" s="50"/>
      <c r="K284" s="40" t="s">
        <v>708</v>
      </c>
      <c r="L284" s="40" t="s">
        <v>722</v>
      </c>
      <c r="M284" s="40"/>
      <c r="N284" s="49"/>
    </row>
    <row r="285" s="5" customFormat="1" ht="33" customHeight="1" spans="1:14">
      <c r="A285" s="40">
        <v>273</v>
      </c>
      <c r="B285" s="40" t="s">
        <v>606</v>
      </c>
      <c r="C285" s="40" t="s">
        <v>236</v>
      </c>
      <c r="D285" s="40" t="s">
        <v>723</v>
      </c>
      <c r="E285" s="40" t="s">
        <v>725</v>
      </c>
      <c r="F285" s="40">
        <v>23</v>
      </c>
      <c r="G285" s="40"/>
      <c r="H285" s="40">
        <v>23</v>
      </c>
      <c r="I285" s="50"/>
      <c r="J285" s="50"/>
      <c r="K285" s="40" t="s">
        <v>23</v>
      </c>
      <c r="L285" s="40" t="s">
        <v>726</v>
      </c>
      <c r="M285" s="57"/>
      <c r="N285" s="49"/>
    </row>
    <row r="286" s="6" customFormat="1" ht="44" customHeight="1" spans="1:14">
      <c r="A286" s="40">
        <v>274</v>
      </c>
      <c r="B286" s="40" t="s">
        <v>606</v>
      </c>
      <c r="C286" s="40" t="s">
        <v>236</v>
      </c>
      <c r="D286" s="40" t="s">
        <v>727</v>
      </c>
      <c r="E286" s="40" t="s">
        <v>728</v>
      </c>
      <c r="F286" s="40">
        <v>60.15</v>
      </c>
      <c r="G286" s="40">
        <v>60.15</v>
      </c>
      <c r="H286" s="50"/>
      <c r="I286" s="50"/>
      <c r="J286" s="50"/>
      <c r="K286" s="53" t="s">
        <v>708</v>
      </c>
      <c r="L286" s="40" t="s">
        <v>722</v>
      </c>
      <c r="M286" s="40"/>
      <c r="N286" s="49"/>
    </row>
    <row r="287" s="5" customFormat="1" ht="45" customHeight="1" spans="1:14">
      <c r="A287" s="40">
        <v>275</v>
      </c>
      <c r="B287" s="40" t="s">
        <v>606</v>
      </c>
      <c r="C287" s="40" t="s">
        <v>236</v>
      </c>
      <c r="D287" s="40" t="s">
        <v>364</v>
      </c>
      <c r="E287" s="40" t="s">
        <v>729</v>
      </c>
      <c r="F287" s="40">
        <v>60</v>
      </c>
      <c r="G287" s="40">
        <v>50</v>
      </c>
      <c r="H287" s="50"/>
      <c r="I287" s="50"/>
      <c r="J287" s="40">
        <v>10</v>
      </c>
      <c r="K287" s="40" t="s">
        <v>708</v>
      </c>
      <c r="L287" s="40" t="s">
        <v>722</v>
      </c>
      <c r="M287" s="40"/>
      <c r="N287" s="49"/>
    </row>
    <row r="288" s="5" customFormat="1" ht="29" customHeight="1" spans="1:14">
      <c r="A288" s="40">
        <v>276</v>
      </c>
      <c r="B288" s="40" t="s">
        <v>606</v>
      </c>
      <c r="C288" s="40" t="s">
        <v>236</v>
      </c>
      <c r="D288" s="53" t="s">
        <v>730</v>
      </c>
      <c r="E288" s="40" t="s">
        <v>731</v>
      </c>
      <c r="F288" s="53">
        <v>10</v>
      </c>
      <c r="G288" s="53">
        <v>10</v>
      </c>
      <c r="H288" s="66"/>
      <c r="I288" s="66"/>
      <c r="J288" s="66"/>
      <c r="K288" s="53" t="s">
        <v>708</v>
      </c>
      <c r="L288" s="40" t="s">
        <v>722</v>
      </c>
      <c r="M288" s="40"/>
      <c r="N288" s="49"/>
    </row>
    <row r="289" s="6" customFormat="1" ht="29" customHeight="1" spans="1:14">
      <c r="A289" s="40">
        <v>277</v>
      </c>
      <c r="B289" s="40" t="s">
        <v>606</v>
      </c>
      <c r="C289" s="40" t="s">
        <v>236</v>
      </c>
      <c r="D289" s="40" t="s">
        <v>732</v>
      </c>
      <c r="E289" s="40" t="s">
        <v>733</v>
      </c>
      <c r="F289" s="40">
        <v>28</v>
      </c>
      <c r="G289" s="40">
        <v>28</v>
      </c>
      <c r="H289" s="50"/>
      <c r="I289" s="50"/>
      <c r="J289" s="50"/>
      <c r="K289" s="40" t="s">
        <v>708</v>
      </c>
      <c r="L289" s="40" t="s">
        <v>722</v>
      </c>
      <c r="M289" s="40"/>
      <c r="N289" s="49"/>
    </row>
    <row r="290" s="6" customFormat="1" ht="29" customHeight="1" spans="1:14">
      <c r="A290" s="40">
        <v>278</v>
      </c>
      <c r="B290" s="40" t="s">
        <v>606</v>
      </c>
      <c r="C290" s="40" t="s">
        <v>236</v>
      </c>
      <c r="D290" s="53" t="s">
        <v>734</v>
      </c>
      <c r="E290" s="40" t="s">
        <v>735</v>
      </c>
      <c r="F290" s="53">
        <v>11</v>
      </c>
      <c r="G290" s="53">
        <v>11</v>
      </c>
      <c r="H290" s="66"/>
      <c r="I290" s="66"/>
      <c r="J290" s="66"/>
      <c r="K290" s="53" t="s">
        <v>708</v>
      </c>
      <c r="L290" s="40" t="s">
        <v>722</v>
      </c>
      <c r="M290" s="40"/>
      <c r="N290" s="49"/>
    </row>
    <row r="291" s="6" customFormat="1" ht="44" customHeight="1" spans="1:14">
      <c r="A291" s="40">
        <v>279</v>
      </c>
      <c r="B291" s="40" t="s">
        <v>606</v>
      </c>
      <c r="C291" s="40" t="s">
        <v>236</v>
      </c>
      <c r="D291" s="40" t="s">
        <v>243</v>
      </c>
      <c r="E291" s="40" t="s">
        <v>736</v>
      </c>
      <c r="F291" s="53">
        <v>40</v>
      </c>
      <c r="G291" s="53">
        <v>40</v>
      </c>
      <c r="H291" s="66"/>
      <c r="I291" s="66"/>
      <c r="J291" s="66"/>
      <c r="K291" s="53" t="s">
        <v>708</v>
      </c>
      <c r="L291" s="40" t="s">
        <v>722</v>
      </c>
      <c r="M291" s="40"/>
      <c r="N291" s="49"/>
    </row>
    <row r="292" s="10" customFormat="1" ht="29" customHeight="1" spans="1:14">
      <c r="A292" s="40">
        <v>280</v>
      </c>
      <c r="B292" s="40" t="s">
        <v>606</v>
      </c>
      <c r="C292" s="40" t="s">
        <v>236</v>
      </c>
      <c r="D292" s="40" t="s">
        <v>485</v>
      </c>
      <c r="E292" s="40" t="s">
        <v>737</v>
      </c>
      <c r="F292" s="40">
        <v>30</v>
      </c>
      <c r="G292" s="40">
        <v>30</v>
      </c>
      <c r="H292" s="50"/>
      <c r="I292" s="50"/>
      <c r="J292" s="50"/>
      <c r="K292" s="40" t="s">
        <v>708</v>
      </c>
      <c r="L292" s="40" t="s">
        <v>722</v>
      </c>
      <c r="M292" s="40"/>
      <c r="N292" s="49"/>
    </row>
    <row r="293" s="5" customFormat="1" ht="36" customHeight="1" spans="1:14">
      <c r="A293" s="40">
        <v>281</v>
      </c>
      <c r="B293" s="40" t="s">
        <v>606</v>
      </c>
      <c r="C293" s="40" t="s">
        <v>236</v>
      </c>
      <c r="D293" s="40" t="s">
        <v>738</v>
      </c>
      <c r="E293" s="40" t="s">
        <v>739</v>
      </c>
      <c r="F293" s="40">
        <v>10</v>
      </c>
      <c r="G293" s="40">
        <v>10</v>
      </c>
      <c r="H293" s="50"/>
      <c r="I293" s="50"/>
      <c r="J293" s="50"/>
      <c r="K293" s="40" t="s">
        <v>239</v>
      </c>
      <c r="L293" s="40" t="s">
        <v>740</v>
      </c>
      <c r="M293" s="40"/>
      <c r="N293" s="49"/>
    </row>
    <row r="294" s="5" customFormat="1" ht="29" customHeight="1" spans="1:14">
      <c r="A294" s="40">
        <v>282</v>
      </c>
      <c r="B294" s="40" t="s">
        <v>606</v>
      </c>
      <c r="C294" s="40" t="s">
        <v>236</v>
      </c>
      <c r="D294" s="40" t="s">
        <v>741</v>
      </c>
      <c r="E294" s="40" t="s">
        <v>742</v>
      </c>
      <c r="F294" s="53">
        <v>10</v>
      </c>
      <c r="G294" s="53">
        <v>10</v>
      </c>
      <c r="H294" s="66"/>
      <c r="I294" s="66"/>
      <c r="J294" s="68"/>
      <c r="K294" s="40" t="s">
        <v>708</v>
      </c>
      <c r="L294" s="40" t="s">
        <v>722</v>
      </c>
      <c r="M294" s="40"/>
      <c r="N294" s="49"/>
    </row>
    <row r="295" s="6" customFormat="1" ht="49" customHeight="1" spans="1:14">
      <c r="A295" s="40">
        <v>283</v>
      </c>
      <c r="B295" s="40" t="s">
        <v>606</v>
      </c>
      <c r="C295" s="40" t="s">
        <v>236</v>
      </c>
      <c r="D295" s="40" t="s">
        <v>743</v>
      </c>
      <c r="E295" s="40" t="s">
        <v>744</v>
      </c>
      <c r="F295" s="53">
        <v>28</v>
      </c>
      <c r="G295" s="53">
        <v>28</v>
      </c>
      <c r="H295" s="66"/>
      <c r="I295" s="66"/>
      <c r="J295" s="68"/>
      <c r="K295" s="40" t="s">
        <v>708</v>
      </c>
      <c r="L295" s="40" t="s">
        <v>722</v>
      </c>
      <c r="M295" s="40"/>
      <c r="N295" s="49"/>
    </row>
    <row r="296" s="6" customFormat="1" ht="56" customHeight="1" spans="1:14">
      <c r="A296" s="40">
        <v>284</v>
      </c>
      <c r="B296" s="40" t="s">
        <v>606</v>
      </c>
      <c r="C296" s="40" t="s">
        <v>236</v>
      </c>
      <c r="D296" s="40" t="s">
        <v>745</v>
      </c>
      <c r="E296" s="40" t="s">
        <v>746</v>
      </c>
      <c r="F296" s="40">
        <v>2.6</v>
      </c>
      <c r="G296" s="40">
        <v>2.6</v>
      </c>
      <c r="H296" s="50"/>
      <c r="I296" s="50"/>
      <c r="J296" s="50"/>
      <c r="K296" s="40" t="s">
        <v>708</v>
      </c>
      <c r="L296" s="40" t="s">
        <v>722</v>
      </c>
      <c r="M296" s="40"/>
      <c r="N296" s="49"/>
    </row>
    <row r="297" s="6" customFormat="1" ht="30" customHeight="1" spans="1:14">
      <c r="A297" s="40">
        <v>285</v>
      </c>
      <c r="B297" s="40" t="s">
        <v>606</v>
      </c>
      <c r="C297" s="40" t="s">
        <v>236</v>
      </c>
      <c r="D297" s="40" t="s">
        <v>747</v>
      </c>
      <c r="E297" s="40" t="s">
        <v>748</v>
      </c>
      <c r="F297" s="53">
        <v>20</v>
      </c>
      <c r="G297" s="53">
        <v>20</v>
      </c>
      <c r="H297" s="66"/>
      <c r="I297" s="66"/>
      <c r="J297" s="68"/>
      <c r="K297" s="40" t="s">
        <v>708</v>
      </c>
      <c r="L297" s="40" t="s">
        <v>722</v>
      </c>
      <c r="M297" s="40"/>
      <c r="N297" s="49"/>
    </row>
    <row r="298" s="6" customFormat="1" ht="53" customHeight="1" spans="1:14">
      <c r="A298" s="40">
        <v>286</v>
      </c>
      <c r="B298" s="44" t="s">
        <v>606</v>
      </c>
      <c r="C298" s="40" t="s">
        <v>236</v>
      </c>
      <c r="D298" s="40" t="s">
        <v>236</v>
      </c>
      <c r="E298" s="40" t="s">
        <v>749</v>
      </c>
      <c r="F298" s="53">
        <v>15</v>
      </c>
      <c r="G298" s="53"/>
      <c r="H298" s="53"/>
      <c r="I298" s="53"/>
      <c r="J298" s="40">
        <v>15</v>
      </c>
      <c r="K298" s="40" t="s">
        <v>708</v>
      </c>
      <c r="L298" s="40" t="s">
        <v>722</v>
      </c>
      <c r="M298" s="40"/>
      <c r="N298" s="49"/>
    </row>
    <row r="299" s="6" customFormat="1" ht="56" customHeight="1" spans="1:14">
      <c r="A299" s="40">
        <v>287</v>
      </c>
      <c r="B299" s="40" t="s">
        <v>606</v>
      </c>
      <c r="C299" s="40" t="s">
        <v>236</v>
      </c>
      <c r="D299" s="40" t="s">
        <v>743</v>
      </c>
      <c r="E299" s="40" t="s">
        <v>750</v>
      </c>
      <c r="F299" s="53">
        <v>50</v>
      </c>
      <c r="G299" s="53"/>
      <c r="H299" s="53">
        <v>50</v>
      </c>
      <c r="I299" s="53"/>
      <c r="J299" s="40"/>
      <c r="K299" s="40" t="s">
        <v>501</v>
      </c>
      <c r="L299" s="40" t="s">
        <v>726</v>
      </c>
      <c r="M299" s="40"/>
      <c r="N299" s="49"/>
    </row>
    <row r="300" s="6" customFormat="1" ht="40" customHeight="1" spans="1:14">
      <c r="A300" s="40">
        <v>288</v>
      </c>
      <c r="B300" s="40" t="s">
        <v>606</v>
      </c>
      <c r="C300" s="40" t="s">
        <v>236</v>
      </c>
      <c r="D300" s="40" t="s">
        <v>727</v>
      </c>
      <c r="E300" s="40" t="s">
        <v>751</v>
      </c>
      <c r="F300" s="53">
        <v>10</v>
      </c>
      <c r="G300" s="53"/>
      <c r="H300" s="66"/>
      <c r="I300" s="66"/>
      <c r="J300" s="40">
        <v>10</v>
      </c>
      <c r="K300" s="40" t="s">
        <v>239</v>
      </c>
      <c r="L300" s="40" t="s">
        <v>726</v>
      </c>
      <c r="M300" s="40"/>
      <c r="N300" s="49"/>
    </row>
    <row r="301" s="26" customFormat="1" ht="50" customHeight="1" spans="1:14">
      <c r="A301" s="40">
        <v>289</v>
      </c>
      <c r="B301" s="40" t="s">
        <v>606</v>
      </c>
      <c r="C301" s="40" t="s">
        <v>246</v>
      </c>
      <c r="D301" s="40" t="s">
        <v>495</v>
      </c>
      <c r="E301" s="40" t="s">
        <v>752</v>
      </c>
      <c r="F301" s="40">
        <v>20</v>
      </c>
      <c r="G301" s="40">
        <v>20</v>
      </c>
      <c r="H301" s="40"/>
      <c r="I301" s="40"/>
      <c r="J301" s="53"/>
      <c r="K301" s="40" t="s">
        <v>239</v>
      </c>
      <c r="L301" s="40" t="s">
        <v>753</v>
      </c>
      <c r="M301" s="40"/>
      <c r="N301" s="69"/>
    </row>
    <row r="302" s="19" customFormat="1" ht="56" customHeight="1" spans="1:14">
      <c r="A302" s="40">
        <v>290</v>
      </c>
      <c r="B302" s="40" t="s">
        <v>606</v>
      </c>
      <c r="C302" s="40" t="s">
        <v>246</v>
      </c>
      <c r="D302" s="40" t="s">
        <v>754</v>
      </c>
      <c r="E302" s="40" t="s">
        <v>755</v>
      </c>
      <c r="F302" s="40">
        <v>20</v>
      </c>
      <c r="G302" s="40">
        <v>20</v>
      </c>
      <c r="H302" s="40"/>
      <c r="I302" s="40"/>
      <c r="J302" s="53"/>
      <c r="K302" s="40" t="s">
        <v>239</v>
      </c>
      <c r="L302" s="40" t="s">
        <v>753</v>
      </c>
      <c r="M302" s="40"/>
      <c r="N302" s="24"/>
    </row>
    <row r="303" s="8" customFormat="1" ht="40" customHeight="1" spans="1:14">
      <c r="A303" s="40">
        <v>291</v>
      </c>
      <c r="B303" s="40" t="s">
        <v>606</v>
      </c>
      <c r="C303" s="40" t="s">
        <v>246</v>
      </c>
      <c r="D303" s="40" t="s">
        <v>756</v>
      </c>
      <c r="E303" s="40" t="s">
        <v>757</v>
      </c>
      <c r="F303" s="40">
        <v>20</v>
      </c>
      <c r="G303" s="40">
        <v>20</v>
      </c>
      <c r="H303" s="40"/>
      <c r="I303" s="40"/>
      <c r="J303" s="53"/>
      <c r="K303" s="40" t="s">
        <v>239</v>
      </c>
      <c r="L303" s="40" t="s">
        <v>753</v>
      </c>
      <c r="M303" s="40"/>
      <c r="N303" s="24"/>
    </row>
    <row r="304" s="8" customFormat="1" ht="55" customHeight="1" spans="1:14">
      <c r="A304" s="40">
        <v>292</v>
      </c>
      <c r="B304" s="40" t="s">
        <v>606</v>
      </c>
      <c r="C304" s="40" t="s">
        <v>246</v>
      </c>
      <c r="D304" s="40" t="s">
        <v>758</v>
      </c>
      <c r="E304" s="40" t="s">
        <v>759</v>
      </c>
      <c r="F304" s="40">
        <v>40</v>
      </c>
      <c r="G304" s="40">
        <v>40</v>
      </c>
      <c r="H304" s="40"/>
      <c r="I304" s="40"/>
      <c r="J304" s="53"/>
      <c r="K304" s="40" t="s">
        <v>239</v>
      </c>
      <c r="L304" s="40" t="s">
        <v>753</v>
      </c>
      <c r="M304" s="40"/>
      <c r="N304" s="24"/>
    </row>
    <row r="305" s="8" customFormat="1" ht="51" customHeight="1" spans="1:14">
      <c r="A305" s="40">
        <v>293</v>
      </c>
      <c r="B305" s="40" t="s">
        <v>606</v>
      </c>
      <c r="C305" s="40" t="s">
        <v>246</v>
      </c>
      <c r="D305" s="40" t="s">
        <v>760</v>
      </c>
      <c r="E305" s="40" t="s">
        <v>761</v>
      </c>
      <c r="F305" s="40">
        <v>20</v>
      </c>
      <c r="G305" s="40">
        <v>20</v>
      </c>
      <c r="H305" s="40"/>
      <c r="I305" s="40"/>
      <c r="J305" s="53"/>
      <c r="K305" s="40" t="s">
        <v>239</v>
      </c>
      <c r="L305" s="40" t="s">
        <v>753</v>
      </c>
      <c r="M305" s="40"/>
      <c r="N305" s="24"/>
    </row>
    <row r="306" s="8" customFormat="1" ht="40" customHeight="1" spans="1:14">
      <c r="A306" s="40">
        <v>294</v>
      </c>
      <c r="B306" s="40" t="s">
        <v>606</v>
      </c>
      <c r="C306" s="40" t="s">
        <v>246</v>
      </c>
      <c r="D306" s="40" t="s">
        <v>762</v>
      </c>
      <c r="E306" s="40" t="s">
        <v>763</v>
      </c>
      <c r="F306" s="40">
        <v>20</v>
      </c>
      <c r="G306" s="40">
        <v>20</v>
      </c>
      <c r="H306" s="40"/>
      <c r="I306" s="40"/>
      <c r="J306" s="53"/>
      <c r="K306" s="40" t="s">
        <v>239</v>
      </c>
      <c r="L306" s="40" t="s">
        <v>753</v>
      </c>
      <c r="M306" s="40"/>
      <c r="N306" s="24"/>
    </row>
    <row r="307" s="8" customFormat="1" ht="40" customHeight="1" spans="1:14">
      <c r="A307" s="40">
        <v>295</v>
      </c>
      <c r="B307" s="40" t="s">
        <v>606</v>
      </c>
      <c r="C307" s="40" t="s">
        <v>246</v>
      </c>
      <c r="D307" s="40" t="s">
        <v>764</v>
      </c>
      <c r="E307" s="40" t="s">
        <v>765</v>
      </c>
      <c r="F307" s="53">
        <v>35</v>
      </c>
      <c r="G307" s="53"/>
      <c r="H307" s="53">
        <v>35</v>
      </c>
      <c r="I307" s="53"/>
      <c r="J307" s="53"/>
      <c r="K307" s="40" t="s">
        <v>239</v>
      </c>
      <c r="L307" s="40" t="s">
        <v>753</v>
      </c>
      <c r="M307" s="53"/>
      <c r="N307" s="24"/>
    </row>
    <row r="308" s="27" customFormat="1" ht="46" customHeight="1" spans="1:14">
      <c r="A308" s="40">
        <v>296</v>
      </c>
      <c r="B308" s="44" t="s">
        <v>606</v>
      </c>
      <c r="C308" s="40" t="s">
        <v>246</v>
      </c>
      <c r="D308" s="40" t="s">
        <v>766</v>
      </c>
      <c r="E308" s="40" t="s">
        <v>767</v>
      </c>
      <c r="F308" s="53">
        <v>15</v>
      </c>
      <c r="G308" s="53"/>
      <c r="H308" s="53"/>
      <c r="I308" s="53"/>
      <c r="J308" s="53">
        <v>15</v>
      </c>
      <c r="K308" s="40" t="s">
        <v>768</v>
      </c>
      <c r="L308" s="40" t="s">
        <v>753</v>
      </c>
      <c r="M308" s="53"/>
      <c r="N308" s="59"/>
    </row>
    <row r="309" s="27" customFormat="1" ht="41" customHeight="1" spans="1:14">
      <c r="A309" s="40">
        <v>297</v>
      </c>
      <c r="B309" s="53" t="s">
        <v>606</v>
      </c>
      <c r="C309" s="40" t="s">
        <v>251</v>
      </c>
      <c r="D309" s="53" t="s">
        <v>504</v>
      </c>
      <c r="E309" s="40" t="s">
        <v>769</v>
      </c>
      <c r="F309" s="53">
        <v>47</v>
      </c>
      <c r="G309" s="53">
        <v>47</v>
      </c>
      <c r="H309" s="44"/>
      <c r="I309" s="44"/>
      <c r="J309" s="40"/>
      <c r="K309" s="40" t="s">
        <v>506</v>
      </c>
      <c r="L309" s="40" t="s">
        <v>770</v>
      </c>
      <c r="M309" s="40"/>
      <c r="N309" s="59"/>
    </row>
    <row r="310" s="8" customFormat="1" ht="51" customHeight="1" spans="1:14">
      <c r="A310" s="40">
        <v>298</v>
      </c>
      <c r="B310" s="53" t="s">
        <v>606</v>
      </c>
      <c r="C310" s="40" t="s">
        <v>251</v>
      </c>
      <c r="D310" s="53" t="s">
        <v>504</v>
      </c>
      <c r="E310" s="40" t="s">
        <v>771</v>
      </c>
      <c r="F310" s="53">
        <v>28</v>
      </c>
      <c r="G310" s="53">
        <v>28</v>
      </c>
      <c r="H310" s="44"/>
      <c r="I310" s="44"/>
      <c r="J310" s="40"/>
      <c r="K310" s="40" t="s">
        <v>506</v>
      </c>
      <c r="L310" s="40" t="s">
        <v>770</v>
      </c>
      <c r="M310" s="40"/>
      <c r="N310" s="24"/>
    </row>
    <row r="311" s="6" customFormat="1" ht="44" customHeight="1" spans="1:14">
      <c r="A311" s="40">
        <v>299</v>
      </c>
      <c r="B311" s="53" t="s">
        <v>606</v>
      </c>
      <c r="C311" s="40" t="s">
        <v>251</v>
      </c>
      <c r="D311" s="53" t="s">
        <v>772</v>
      </c>
      <c r="E311" s="40" t="s">
        <v>773</v>
      </c>
      <c r="F311" s="53">
        <v>24</v>
      </c>
      <c r="G311" s="53">
        <v>24</v>
      </c>
      <c r="H311" s="44"/>
      <c r="I311" s="44"/>
      <c r="J311" s="40"/>
      <c r="K311" s="40" t="s">
        <v>506</v>
      </c>
      <c r="L311" s="40" t="s">
        <v>770</v>
      </c>
      <c r="M311" s="40"/>
      <c r="N311" s="49"/>
    </row>
    <row r="312" s="6" customFormat="1" ht="39" customHeight="1" spans="1:14">
      <c r="A312" s="40">
        <v>300</v>
      </c>
      <c r="B312" s="53" t="s">
        <v>606</v>
      </c>
      <c r="C312" s="40" t="s">
        <v>251</v>
      </c>
      <c r="D312" s="53" t="s">
        <v>772</v>
      </c>
      <c r="E312" s="40" t="s">
        <v>774</v>
      </c>
      <c r="F312" s="53">
        <v>48</v>
      </c>
      <c r="G312" s="53">
        <v>48</v>
      </c>
      <c r="H312" s="44"/>
      <c r="I312" s="44"/>
      <c r="J312" s="40"/>
      <c r="K312" s="40" t="s">
        <v>506</v>
      </c>
      <c r="L312" s="40" t="s">
        <v>770</v>
      </c>
      <c r="M312" s="40"/>
      <c r="N312" s="49"/>
    </row>
    <row r="313" s="6" customFormat="1" ht="38" customHeight="1" spans="1:14">
      <c r="A313" s="40">
        <v>301</v>
      </c>
      <c r="B313" s="53" t="s">
        <v>606</v>
      </c>
      <c r="C313" s="40" t="s">
        <v>251</v>
      </c>
      <c r="D313" s="53" t="s">
        <v>775</v>
      </c>
      <c r="E313" s="40" t="s">
        <v>776</v>
      </c>
      <c r="F313" s="53">
        <v>45</v>
      </c>
      <c r="G313" s="53">
        <v>45</v>
      </c>
      <c r="H313" s="44"/>
      <c r="I313" s="44"/>
      <c r="J313" s="40"/>
      <c r="K313" s="40" t="s">
        <v>506</v>
      </c>
      <c r="L313" s="40" t="s">
        <v>770</v>
      </c>
      <c r="M313" s="40"/>
      <c r="N313" s="49"/>
    </row>
    <row r="314" s="6" customFormat="1" ht="32" customHeight="1" spans="1:14">
      <c r="A314" s="40">
        <v>302</v>
      </c>
      <c r="B314" s="40" t="s">
        <v>606</v>
      </c>
      <c r="C314" s="40" t="s">
        <v>251</v>
      </c>
      <c r="D314" s="53" t="s">
        <v>777</v>
      </c>
      <c r="E314" s="40" t="s">
        <v>778</v>
      </c>
      <c r="F314" s="53">
        <v>30</v>
      </c>
      <c r="G314" s="53"/>
      <c r="H314" s="53">
        <v>30</v>
      </c>
      <c r="I314" s="53"/>
      <c r="J314" s="53"/>
      <c r="K314" s="40" t="s">
        <v>338</v>
      </c>
      <c r="L314" s="40" t="s">
        <v>779</v>
      </c>
      <c r="M314" s="53"/>
      <c r="N314" s="49"/>
    </row>
    <row r="315" s="6" customFormat="1" ht="39" customHeight="1" spans="1:14">
      <c r="A315" s="40">
        <v>303</v>
      </c>
      <c r="B315" s="40" t="s">
        <v>606</v>
      </c>
      <c r="C315" s="40" t="s">
        <v>251</v>
      </c>
      <c r="D315" s="53" t="s">
        <v>777</v>
      </c>
      <c r="E315" s="40" t="s">
        <v>771</v>
      </c>
      <c r="F315" s="53">
        <v>30</v>
      </c>
      <c r="G315" s="53"/>
      <c r="H315" s="53">
        <v>30</v>
      </c>
      <c r="I315" s="53"/>
      <c r="J315" s="53"/>
      <c r="K315" s="40" t="s">
        <v>338</v>
      </c>
      <c r="L315" s="40" t="s">
        <v>770</v>
      </c>
      <c r="M315" s="53"/>
      <c r="N315" s="49"/>
    </row>
    <row r="316" s="6" customFormat="1" ht="62" customHeight="1" spans="1:14">
      <c r="A316" s="40">
        <v>304</v>
      </c>
      <c r="B316" s="44" t="s">
        <v>606</v>
      </c>
      <c r="C316" s="40" t="s">
        <v>251</v>
      </c>
      <c r="D316" s="53" t="s">
        <v>627</v>
      </c>
      <c r="E316" s="40" t="s">
        <v>780</v>
      </c>
      <c r="F316" s="53">
        <v>15</v>
      </c>
      <c r="G316" s="53"/>
      <c r="H316" s="44"/>
      <c r="I316" s="44"/>
      <c r="J316" s="40">
        <v>15</v>
      </c>
      <c r="K316" s="40" t="s">
        <v>781</v>
      </c>
      <c r="L316" s="40" t="s">
        <v>782</v>
      </c>
      <c r="M316" s="40"/>
      <c r="N316" s="49"/>
    </row>
    <row r="317" s="6" customFormat="1" ht="45" customHeight="1" spans="1:14">
      <c r="A317" s="40">
        <v>305</v>
      </c>
      <c r="B317" s="53" t="s">
        <v>606</v>
      </c>
      <c r="C317" s="40" t="s">
        <v>256</v>
      </c>
      <c r="D317" s="53" t="s">
        <v>783</v>
      </c>
      <c r="E317" s="40" t="s">
        <v>784</v>
      </c>
      <c r="F317" s="53">
        <v>35</v>
      </c>
      <c r="G317" s="53">
        <v>35</v>
      </c>
      <c r="H317" s="44"/>
      <c r="I317" s="53"/>
      <c r="J317" s="53"/>
      <c r="K317" s="53" t="s">
        <v>785</v>
      </c>
      <c r="L317" s="40" t="s">
        <v>786</v>
      </c>
      <c r="M317" s="40"/>
      <c r="N317" s="49"/>
    </row>
    <row r="318" s="6" customFormat="1" ht="31" customHeight="1" spans="1:14">
      <c r="A318" s="40">
        <v>306</v>
      </c>
      <c r="B318" s="53" t="s">
        <v>606</v>
      </c>
      <c r="C318" s="40" t="s">
        <v>256</v>
      </c>
      <c r="D318" s="53" t="s">
        <v>787</v>
      </c>
      <c r="E318" s="67" t="s">
        <v>788</v>
      </c>
      <c r="F318" s="53">
        <v>20</v>
      </c>
      <c r="G318" s="53">
        <v>20</v>
      </c>
      <c r="H318" s="44"/>
      <c r="I318" s="53"/>
      <c r="J318" s="53"/>
      <c r="K318" s="53" t="s">
        <v>785</v>
      </c>
      <c r="L318" s="40" t="s">
        <v>786</v>
      </c>
      <c r="M318" s="40"/>
      <c r="N318" s="49"/>
    </row>
    <row r="319" s="10" customFormat="1" ht="46" customHeight="1" spans="1:14">
      <c r="A319" s="40">
        <v>307</v>
      </c>
      <c r="B319" s="53" t="s">
        <v>606</v>
      </c>
      <c r="C319" s="40" t="s">
        <v>256</v>
      </c>
      <c r="D319" s="53" t="s">
        <v>789</v>
      </c>
      <c r="E319" s="40" t="s">
        <v>790</v>
      </c>
      <c r="F319" s="53">
        <v>38</v>
      </c>
      <c r="G319" s="53">
        <v>38</v>
      </c>
      <c r="H319" s="44"/>
      <c r="I319" s="53"/>
      <c r="J319" s="53"/>
      <c r="K319" s="53" t="s">
        <v>785</v>
      </c>
      <c r="L319" s="40" t="s">
        <v>786</v>
      </c>
      <c r="M319" s="40"/>
      <c r="N319" s="49"/>
    </row>
    <row r="320" s="6" customFormat="1" ht="32" customHeight="1" spans="1:14">
      <c r="A320" s="40">
        <v>308</v>
      </c>
      <c r="B320" s="53" t="s">
        <v>606</v>
      </c>
      <c r="C320" s="40" t="s">
        <v>256</v>
      </c>
      <c r="D320" s="53" t="s">
        <v>791</v>
      </c>
      <c r="E320" s="40" t="s">
        <v>792</v>
      </c>
      <c r="F320" s="40">
        <v>30</v>
      </c>
      <c r="G320" s="40">
        <v>30</v>
      </c>
      <c r="H320" s="44"/>
      <c r="I320" s="53"/>
      <c r="J320" s="53"/>
      <c r="K320" s="53" t="s">
        <v>785</v>
      </c>
      <c r="L320" s="40" t="s">
        <v>786</v>
      </c>
      <c r="M320" s="40"/>
      <c r="N320" s="49"/>
    </row>
    <row r="321" s="6" customFormat="1" ht="27" customHeight="1" spans="1:14">
      <c r="A321" s="40">
        <v>309</v>
      </c>
      <c r="B321" s="53" t="s">
        <v>606</v>
      </c>
      <c r="C321" s="40" t="s">
        <v>256</v>
      </c>
      <c r="D321" s="40" t="s">
        <v>793</v>
      </c>
      <c r="E321" s="40" t="s">
        <v>794</v>
      </c>
      <c r="F321" s="40">
        <v>15</v>
      </c>
      <c r="G321" s="40">
        <v>15</v>
      </c>
      <c r="H321" s="40"/>
      <c r="I321" s="40"/>
      <c r="J321" s="40"/>
      <c r="K321" s="40" t="s">
        <v>785</v>
      </c>
      <c r="L321" s="40" t="s">
        <v>786</v>
      </c>
      <c r="M321" s="40"/>
      <c r="N321" s="49"/>
    </row>
    <row r="322" s="6" customFormat="1" ht="36" customHeight="1" spans="1:14">
      <c r="A322" s="40">
        <v>310</v>
      </c>
      <c r="B322" s="53" t="s">
        <v>606</v>
      </c>
      <c r="C322" s="40" t="s">
        <v>256</v>
      </c>
      <c r="D322" s="40" t="s">
        <v>795</v>
      </c>
      <c r="E322" s="40" t="s">
        <v>796</v>
      </c>
      <c r="F322" s="40">
        <v>20</v>
      </c>
      <c r="G322" s="40">
        <v>20</v>
      </c>
      <c r="H322" s="40"/>
      <c r="I322" s="40"/>
      <c r="J322" s="40"/>
      <c r="K322" s="40" t="s">
        <v>785</v>
      </c>
      <c r="L322" s="40" t="s">
        <v>786</v>
      </c>
      <c r="M322" s="40"/>
      <c r="N322" s="49"/>
    </row>
    <row r="323" s="6" customFormat="1" ht="48" customHeight="1" spans="1:14">
      <c r="A323" s="40">
        <v>311</v>
      </c>
      <c r="B323" s="53" t="s">
        <v>606</v>
      </c>
      <c r="C323" s="40" t="s">
        <v>256</v>
      </c>
      <c r="D323" s="40" t="s">
        <v>509</v>
      </c>
      <c r="E323" s="40" t="s">
        <v>797</v>
      </c>
      <c r="F323" s="40">
        <v>40</v>
      </c>
      <c r="G323" s="40">
        <v>40</v>
      </c>
      <c r="H323" s="40"/>
      <c r="I323" s="40"/>
      <c r="J323" s="40"/>
      <c r="K323" s="40" t="s">
        <v>785</v>
      </c>
      <c r="L323" s="40" t="s">
        <v>786</v>
      </c>
      <c r="M323" s="40"/>
      <c r="N323" s="49"/>
    </row>
    <row r="324" s="6" customFormat="1" ht="31" customHeight="1" spans="1:14">
      <c r="A324" s="40">
        <v>312</v>
      </c>
      <c r="B324" s="53" t="s">
        <v>606</v>
      </c>
      <c r="C324" s="40" t="s">
        <v>256</v>
      </c>
      <c r="D324" s="40" t="s">
        <v>798</v>
      </c>
      <c r="E324" s="40" t="s">
        <v>799</v>
      </c>
      <c r="F324" s="40">
        <v>20</v>
      </c>
      <c r="G324" s="40">
        <v>20</v>
      </c>
      <c r="H324" s="40"/>
      <c r="I324" s="40"/>
      <c r="J324" s="40"/>
      <c r="K324" s="40" t="s">
        <v>785</v>
      </c>
      <c r="L324" s="40" t="s">
        <v>786</v>
      </c>
      <c r="M324" s="40"/>
      <c r="N324" s="49"/>
    </row>
    <row r="325" s="6" customFormat="1" ht="182" customHeight="1" spans="1:14">
      <c r="A325" s="40">
        <v>313</v>
      </c>
      <c r="B325" s="44" t="s">
        <v>606</v>
      </c>
      <c r="C325" s="40" t="s">
        <v>256</v>
      </c>
      <c r="D325" s="40" t="s">
        <v>410</v>
      </c>
      <c r="E325" s="40" t="s">
        <v>800</v>
      </c>
      <c r="F325" s="40">
        <v>15</v>
      </c>
      <c r="G325" s="40"/>
      <c r="H325" s="40"/>
      <c r="I325" s="40"/>
      <c r="J325" s="40">
        <v>15</v>
      </c>
      <c r="K325" s="40" t="s">
        <v>501</v>
      </c>
      <c r="L325" s="40" t="s">
        <v>786</v>
      </c>
      <c r="M325" s="40"/>
      <c r="N325" s="49"/>
    </row>
    <row r="326" s="6" customFormat="1" ht="72" customHeight="1" spans="1:14">
      <c r="A326" s="40">
        <v>314</v>
      </c>
      <c r="B326" s="40" t="s">
        <v>606</v>
      </c>
      <c r="C326" s="40" t="s">
        <v>260</v>
      </c>
      <c r="D326" s="40" t="s">
        <v>513</v>
      </c>
      <c r="E326" s="40" t="s">
        <v>801</v>
      </c>
      <c r="F326" s="40">
        <v>48</v>
      </c>
      <c r="G326" s="40">
        <v>48</v>
      </c>
      <c r="H326" s="40"/>
      <c r="I326" s="40"/>
      <c r="J326" s="40"/>
      <c r="K326" s="40" t="s">
        <v>33</v>
      </c>
      <c r="L326" s="40" t="s">
        <v>802</v>
      </c>
      <c r="M326" s="40"/>
      <c r="N326" s="49"/>
    </row>
    <row r="327" s="6" customFormat="1" ht="59" customHeight="1" spans="1:14">
      <c r="A327" s="40">
        <v>315</v>
      </c>
      <c r="B327" s="40" t="s">
        <v>606</v>
      </c>
      <c r="C327" s="40" t="s">
        <v>260</v>
      </c>
      <c r="D327" s="40" t="s">
        <v>561</v>
      </c>
      <c r="E327" s="40" t="s">
        <v>803</v>
      </c>
      <c r="F327" s="40">
        <v>20</v>
      </c>
      <c r="G327" s="40">
        <v>20</v>
      </c>
      <c r="H327" s="40"/>
      <c r="I327" s="40"/>
      <c r="J327" s="40"/>
      <c r="K327" s="40" t="s">
        <v>33</v>
      </c>
      <c r="L327" s="40" t="s">
        <v>804</v>
      </c>
      <c r="M327" s="40"/>
      <c r="N327" s="49"/>
    </row>
    <row r="328" s="10" customFormat="1" ht="66" customHeight="1" spans="1:14">
      <c r="A328" s="40">
        <v>316</v>
      </c>
      <c r="B328" s="40" t="s">
        <v>606</v>
      </c>
      <c r="C328" s="40" t="s">
        <v>260</v>
      </c>
      <c r="D328" s="40" t="s">
        <v>805</v>
      </c>
      <c r="E328" s="40" t="s">
        <v>806</v>
      </c>
      <c r="F328" s="40">
        <v>18</v>
      </c>
      <c r="G328" s="40">
        <v>18</v>
      </c>
      <c r="H328" s="40"/>
      <c r="I328" s="40"/>
      <c r="J328" s="40"/>
      <c r="K328" s="40" t="s">
        <v>33</v>
      </c>
      <c r="L328" s="40" t="s">
        <v>802</v>
      </c>
      <c r="M328" s="40"/>
      <c r="N328" s="49"/>
    </row>
    <row r="329" s="10" customFormat="1" ht="68" customHeight="1" spans="1:14">
      <c r="A329" s="40">
        <v>317</v>
      </c>
      <c r="B329" s="40" t="s">
        <v>606</v>
      </c>
      <c r="C329" s="40" t="s">
        <v>260</v>
      </c>
      <c r="D329" s="40" t="s">
        <v>807</v>
      </c>
      <c r="E329" s="40" t="s">
        <v>808</v>
      </c>
      <c r="F329" s="40">
        <v>42.62</v>
      </c>
      <c r="G329" s="40">
        <v>42.62</v>
      </c>
      <c r="H329" s="40"/>
      <c r="I329" s="40"/>
      <c r="J329" s="40"/>
      <c r="K329" s="40" t="s">
        <v>33</v>
      </c>
      <c r="L329" s="40" t="s">
        <v>802</v>
      </c>
      <c r="M329" s="40"/>
      <c r="N329" s="49"/>
    </row>
    <row r="330" s="5" customFormat="1" ht="95" customHeight="1" spans="1:14">
      <c r="A330" s="40">
        <v>318</v>
      </c>
      <c r="B330" s="40" t="s">
        <v>606</v>
      </c>
      <c r="C330" s="40" t="s">
        <v>260</v>
      </c>
      <c r="D330" s="40" t="s">
        <v>414</v>
      </c>
      <c r="E330" s="40" t="s">
        <v>809</v>
      </c>
      <c r="F330" s="40">
        <v>30</v>
      </c>
      <c r="G330" s="40">
        <v>30</v>
      </c>
      <c r="H330" s="40"/>
      <c r="I330" s="40"/>
      <c r="J330" s="40"/>
      <c r="K330" s="40" t="s">
        <v>33</v>
      </c>
      <c r="L330" s="40" t="s">
        <v>810</v>
      </c>
      <c r="M330" s="40"/>
      <c r="N330" s="49"/>
    </row>
    <row r="331" s="6" customFormat="1" ht="63" customHeight="1" spans="1:14">
      <c r="A331" s="40">
        <v>319</v>
      </c>
      <c r="B331" s="40" t="s">
        <v>606</v>
      </c>
      <c r="C331" s="40" t="s">
        <v>260</v>
      </c>
      <c r="D331" s="40" t="s">
        <v>811</v>
      </c>
      <c r="E331" s="40" t="s">
        <v>812</v>
      </c>
      <c r="F331" s="40">
        <v>20</v>
      </c>
      <c r="G331" s="40">
        <v>20</v>
      </c>
      <c r="H331" s="40"/>
      <c r="I331" s="40"/>
      <c r="J331" s="40"/>
      <c r="K331" s="40" t="s">
        <v>33</v>
      </c>
      <c r="L331" s="40" t="s">
        <v>802</v>
      </c>
      <c r="M331" s="40"/>
      <c r="N331" s="49"/>
    </row>
    <row r="332" s="6" customFormat="1" ht="78" customHeight="1" spans="1:14">
      <c r="A332" s="40">
        <v>320</v>
      </c>
      <c r="B332" s="40" t="s">
        <v>606</v>
      </c>
      <c r="C332" s="40" t="s">
        <v>260</v>
      </c>
      <c r="D332" s="40" t="s">
        <v>813</v>
      </c>
      <c r="E332" s="40" t="s">
        <v>814</v>
      </c>
      <c r="F332" s="40">
        <v>23</v>
      </c>
      <c r="G332" s="40">
        <v>23</v>
      </c>
      <c r="H332" s="40"/>
      <c r="I332" s="40"/>
      <c r="J332" s="40"/>
      <c r="K332" s="40" t="s">
        <v>33</v>
      </c>
      <c r="L332" s="40" t="s">
        <v>815</v>
      </c>
      <c r="M332" s="40"/>
      <c r="N332" s="49"/>
    </row>
    <row r="333" s="6" customFormat="1" ht="61" customHeight="1" spans="1:14">
      <c r="A333" s="40">
        <v>321</v>
      </c>
      <c r="B333" s="40" t="s">
        <v>606</v>
      </c>
      <c r="C333" s="40" t="s">
        <v>260</v>
      </c>
      <c r="D333" s="40" t="s">
        <v>100</v>
      </c>
      <c r="E333" s="40" t="s">
        <v>816</v>
      </c>
      <c r="F333" s="40">
        <v>22</v>
      </c>
      <c r="G333" s="40">
        <v>22</v>
      </c>
      <c r="H333" s="40"/>
      <c r="I333" s="40"/>
      <c r="J333" s="40"/>
      <c r="K333" s="40" t="s">
        <v>33</v>
      </c>
      <c r="L333" s="40" t="s">
        <v>802</v>
      </c>
      <c r="M333" s="40"/>
      <c r="N333" s="49"/>
    </row>
    <row r="334" s="6" customFormat="1" ht="60" customHeight="1" spans="1:14">
      <c r="A334" s="40">
        <v>322</v>
      </c>
      <c r="B334" s="40" t="s">
        <v>606</v>
      </c>
      <c r="C334" s="40" t="s">
        <v>260</v>
      </c>
      <c r="D334" s="40" t="s">
        <v>260</v>
      </c>
      <c r="E334" s="40" t="s">
        <v>817</v>
      </c>
      <c r="F334" s="40">
        <v>15</v>
      </c>
      <c r="G334" s="40"/>
      <c r="H334" s="40"/>
      <c r="I334" s="40"/>
      <c r="J334" s="40">
        <v>15</v>
      </c>
      <c r="K334" s="40" t="s">
        <v>673</v>
      </c>
      <c r="L334" s="40" t="s">
        <v>818</v>
      </c>
      <c r="M334" s="40"/>
      <c r="N334" s="49"/>
    </row>
    <row r="335" s="18" customFormat="1" ht="28" customHeight="1" spans="1:14">
      <c r="A335" s="40">
        <v>323</v>
      </c>
      <c r="B335" s="40" t="s">
        <v>819</v>
      </c>
      <c r="C335" s="40" t="s">
        <v>260</v>
      </c>
      <c r="D335" s="40" t="s">
        <v>820</v>
      </c>
      <c r="E335" s="40" t="s">
        <v>821</v>
      </c>
      <c r="F335" s="40">
        <v>40</v>
      </c>
      <c r="G335" s="40">
        <v>40</v>
      </c>
      <c r="H335" s="40"/>
      <c r="I335" s="40"/>
      <c r="J335" s="40"/>
      <c r="K335" s="53" t="s">
        <v>33</v>
      </c>
      <c r="L335" s="40" t="s">
        <v>726</v>
      </c>
      <c r="M335" s="40"/>
      <c r="N335" s="49"/>
    </row>
    <row r="336" s="19" customFormat="1" ht="39" customHeight="1" spans="1:14">
      <c r="A336" s="40">
        <v>324</v>
      </c>
      <c r="B336" s="53" t="s">
        <v>606</v>
      </c>
      <c r="C336" s="40" t="s">
        <v>264</v>
      </c>
      <c r="D336" s="40" t="s">
        <v>428</v>
      </c>
      <c r="E336" s="40" t="s">
        <v>822</v>
      </c>
      <c r="F336" s="53">
        <v>50</v>
      </c>
      <c r="G336" s="53">
        <v>50</v>
      </c>
      <c r="H336" s="53"/>
      <c r="I336" s="53"/>
      <c r="J336" s="53"/>
      <c r="K336" s="53" t="s">
        <v>501</v>
      </c>
      <c r="L336" s="40" t="s">
        <v>823</v>
      </c>
      <c r="M336" s="40"/>
      <c r="N336" s="24"/>
    </row>
    <row r="337" s="19" customFormat="1" ht="41" customHeight="1" spans="1:14">
      <c r="A337" s="40">
        <v>325</v>
      </c>
      <c r="B337" s="53" t="s">
        <v>606</v>
      </c>
      <c r="C337" s="40" t="s">
        <v>264</v>
      </c>
      <c r="D337" s="53" t="s">
        <v>425</v>
      </c>
      <c r="E337" s="40" t="s">
        <v>824</v>
      </c>
      <c r="F337" s="53">
        <v>50</v>
      </c>
      <c r="G337" s="53">
        <v>50</v>
      </c>
      <c r="H337" s="53"/>
      <c r="I337" s="53"/>
      <c r="J337" s="53"/>
      <c r="K337" s="53" t="s">
        <v>501</v>
      </c>
      <c r="L337" s="40" t="s">
        <v>823</v>
      </c>
      <c r="M337" s="40"/>
      <c r="N337" s="24"/>
    </row>
    <row r="338" s="6" customFormat="1" ht="42" customHeight="1" spans="1:14">
      <c r="A338" s="40">
        <v>326</v>
      </c>
      <c r="B338" s="53" t="s">
        <v>606</v>
      </c>
      <c r="C338" s="40" t="s">
        <v>264</v>
      </c>
      <c r="D338" s="53" t="s">
        <v>431</v>
      </c>
      <c r="E338" s="40" t="s">
        <v>825</v>
      </c>
      <c r="F338" s="53">
        <v>15</v>
      </c>
      <c r="G338" s="53">
        <v>15</v>
      </c>
      <c r="H338" s="53"/>
      <c r="I338" s="53"/>
      <c r="J338" s="53"/>
      <c r="K338" s="53" t="s">
        <v>501</v>
      </c>
      <c r="L338" s="40" t="s">
        <v>823</v>
      </c>
      <c r="M338" s="40"/>
      <c r="N338" s="49"/>
    </row>
    <row r="339" s="6" customFormat="1" ht="42" customHeight="1" spans="1:14">
      <c r="A339" s="40">
        <v>327</v>
      </c>
      <c r="B339" s="53" t="s">
        <v>606</v>
      </c>
      <c r="C339" s="40" t="s">
        <v>264</v>
      </c>
      <c r="D339" s="53" t="s">
        <v>826</v>
      </c>
      <c r="E339" s="40" t="s">
        <v>827</v>
      </c>
      <c r="F339" s="53">
        <v>15</v>
      </c>
      <c r="G339" s="53">
        <v>15</v>
      </c>
      <c r="H339" s="53"/>
      <c r="I339" s="53"/>
      <c r="J339" s="53"/>
      <c r="K339" s="53" t="s">
        <v>501</v>
      </c>
      <c r="L339" s="40" t="s">
        <v>823</v>
      </c>
      <c r="M339" s="40"/>
      <c r="N339" s="49"/>
    </row>
    <row r="340" s="6" customFormat="1" ht="50" customHeight="1" spans="1:14">
      <c r="A340" s="40">
        <v>328</v>
      </c>
      <c r="B340" s="53" t="s">
        <v>606</v>
      </c>
      <c r="C340" s="40" t="s">
        <v>264</v>
      </c>
      <c r="D340" s="53" t="s">
        <v>828</v>
      </c>
      <c r="E340" s="40" t="s">
        <v>829</v>
      </c>
      <c r="F340" s="53">
        <v>30</v>
      </c>
      <c r="G340" s="53">
        <v>30</v>
      </c>
      <c r="H340" s="53"/>
      <c r="I340" s="53"/>
      <c r="J340" s="53"/>
      <c r="K340" s="53" t="s">
        <v>501</v>
      </c>
      <c r="L340" s="40" t="s">
        <v>823</v>
      </c>
      <c r="M340" s="40"/>
      <c r="N340" s="49"/>
    </row>
    <row r="341" s="6" customFormat="1" ht="45" customHeight="1" spans="1:14">
      <c r="A341" s="40">
        <v>329</v>
      </c>
      <c r="B341" s="53" t="s">
        <v>606</v>
      </c>
      <c r="C341" s="40" t="s">
        <v>264</v>
      </c>
      <c r="D341" s="53" t="s">
        <v>830</v>
      </c>
      <c r="E341" s="40" t="s">
        <v>831</v>
      </c>
      <c r="F341" s="53">
        <v>20</v>
      </c>
      <c r="G341" s="53">
        <v>20</v>
      </c>
      <c r="H341" s="53"/>
      <c r="I341" s="53"/>
      <c r="J341" s="53"/>
      <c r="K341" s="53" t="s">
        <v>501</v>
      </c>
      <c r="L341" s="40" t="s">
        <v>823</v>
      </c>
      <c r="M341" s="40"/>
      <c r="N341" s="49"/>
    </row>
    <row r="342" s="6" customFormat="1" ht="36" customHeight="1" spans="1:14">
      <c r="A342" s="40">
        <v>330</v>
      </c>
      <c r="B342" s="40" t="s">
        <v>606</v>
      </c>
      <c r="C342" s="40" t="s">
        <v>264</v>
      </c>
      <c r="D342" s="40" t="s">
        <v>516</v>
      </c>
      <c r="E342" s="40" t="s">
        <v>832</v>
      </c>
      <c r="F342" s="44">
        <v>25</v>
      </c>
      <c r="G342" s="44">
        <v>25</v>
      </c>
      <c r="H342" s="44"/>
      <c r="I342" s="44"/>
      <c r="J342" s="44"/>
      <c r="K342" s="40" t="s">
        <v>501</v>
      </c>
      <c r="L342" s="40" t="s">
        <v>823</v>
      </c>
      <c r="M342" s="40"/>
      <c r="N342" s="49"/>
    </row>
    <row r="343" s="10" customFormat="1" ht="28" customHeight="1" spans="1:14">
      <c r="A343" s="40">
        <v>331</v>
      </c>
      <c r="B343" s="40" t="s">
        <v>606</v>
      </c>
      <c r="C343" s="40" t="s">
        <v>264</v>
      </c>
      <c r="D343" s="40" t="s">
        <v>833</v>
      </c>
      <c r="E343" s="40" t="s">
        <v>834</v>
      </c>
      <c r="F343" s="44">
        <v>20</v>
      </c>
      <c r="G343" s="44">
        <v>20</v>
      </c>
      <c r="H343" s="44"/>
      <c r="I343" s="44"/>
      <c r="J343" s="44"/>
      <c r="K343" s="40" t="s">
        <v>501</v>
      </c>
      <c r="L343" s="40" t="s">
        <v>823</v>
      </c>
      <c r="M343" s="40"/>
      <c r="N343" s="49"/>
    </row>
    <row r="344" s="6" customFormat="1" ht="48" customHeight="1" spans="1:14">
      <c r="A344" s="40">
        <v>332</v>
      </c>
      <c r="B344" s="53" t="s">
        <v>606</v>
      </c>
      <c r="C344" s="40" t="s">
        <v>264</v>
      </c>
      <c r="D344" s="53" t="s">
        <v>835</v>
      </c>
      <c r="E344" s="40" t="s">
        <v>836</v>
      </c>
      <c r="F344" s="53">
        <v>40</v>
      </c>
      <c r="G344" s="53">
        <v>40</v>
      </c>
      <c r="H344" s="53"/>
      <c r="I344" s="53"/>
      <c r="J344" s="53"/>
      <c r="K344" s="53" t="s">
        <v>501</v>
      </c>
      <c r="L344" s="40" t="s">
        <v>823</v>
      </c>
      <c r="M344" s="40"/>
      <c r="N344" s="49"/>
    </row>
    <row r="345" s="6" customFormat="1" ht="33" customHeight="1" spans="1:14">
      <c r="A345" s="40">
        <v>333</v>
      </c>
      <c r="B345" s="53" t="s">
        <v>606</v>
      </c>
      <c r="C345" s="40" t="s">
        <v>264</v>
      </c>
      <c r="D345" s="53" t="s">
        <v>835</v>
      </c>
      <c r="E345" s="40" t="s">
        <v>837</v>
      </c>
      <c r="F345" s="53">
        <v>30</v>
      </c>
      <c r="G345" s="53"/>
      <c r="H345" s="53"/>
      <c r="I345" s="53"/>
      <c r="J345" s="53">
        <v>30</v>
      </c>
      <c r="K345" s="53" t="s">
        <v>501</v>
      </c>
      <c r="L345" s="40" t="s">
        <v>823</v>
      </c>
      <c r="M345" s="40"/>
      <c r="N345" s="49"/>
    </row>
    <row r="346" s="6" customFormat="1" ht="27" customHeight="1" spans="1:14">
      <c r="A346" s="40">
        <v>334</v>
      </c>
      <c r="B346" s="53" t="s">
        <v>606</v>
      </c>
      <c r="C346" s="40" t="s">
        <v>264</v>
      </c>
      <c r="D346" s="53" t="s">
        <v>838</v>
      </c>
      <c r="E346" s="40" t="s">
        <v>839</v>
      </c>
      <c r="F346" s="53">
        <v>20</v>
      </c>
      <c r="G346" s="53"/>
      <c r="H346" s="53"/>
      <c r="I346" s="53"/>
      <c r="J346" s="53">
        <v>20</v>
      </c>
      <c r="K346" s="53" t="s">
        <v>501</v>
      </c>
      <c r="L346" s="40" t="s">
        <v>823</v>
      </c>
      <c r="M346" s="40"/>
      <c r="N346" s="49"/>
    </row>
    <row r="347" s="6" customFormat="1" ht="30" customHeight="1" spans="1:14">
      <c r="A347" s="40">
        <v>335</v>
      </c>
      <c r="B347" s="53" t="s">
        <v>606</v>
      </c>
      <c r="C347" s="40" t="s">
        <v>264</v>
      </c>
      <c r="D347" s="53" t="s">
        <v>840</v>
      </c>
      <c r="E347" s="40" t="s">
        <v>841</v>
      </c>
      <c r="F347" s="53">
        <v>45</v>
      </c>
      <c r="G347" s="53"/>
      <c r="H347" s="53"/>
      <c r="I347" s="53"/>
      <c r="J347" s="53">
        <v>45</v>
      </c>
      <c r="K347" s="53" t="s">
        <v>33</v>
      </c>
      <c r="L347" s="40" t="s">
        <v>842</v>
      </c>
      <c r="M347" s="40"/>
      <c r="N347" s="49"/>
    </row>
    <row r="348" s="6" customFormat="1" ht="41" customHeight="1" spans="1:14">
      <c r="A348" s="40">
        <v>336</v>
      </c>
      <c r="B348" s="53" t="s">
        <v>606</v>
      </c>
      <c r="C348" s="40" t="s">
        <v>264</v>
      </c>
      <c r="D348" s="53" t="s">
        <v>843</v>
      </c>
      <c r="E348" s="40" t="s">
        <v>844</v>
      </c>
      <c r="F348" s="53">
        <v>40</v>
      </c>
      <c r="G348" s="53"/>
      <c r="H348" s="53"/>
      <c r="I348" s="53"/>
      <c r="J348" s="53">
        <v>40</v>
      </c>
      <c r="K348" s="53" t="s">
        <v>33</v>
      </c>
      <c r="L348" s="40" t="s">
        <v>845</v>
      </c>
      <c r="M348" s="40"/>
      <c r="N348" s="49"/>
    </row>
    <row r="349" s="6" customFormat="1" ht="27" customHeight="1" spans="1:14">
      <c r="A349" s="40">
        <v>337</v>
      </c>
      <c r="B349" s="53" t="s">
        <v>606</v>
      </c>
      <c r="C349" s="40" t="s">
        <v>264</v>
      </c>
      <c r="D349" s="53" t="s">
        <v>425</v>
      </c>
      <c r="E349" s="53" t="s">
        <v>846</v>
      </c>
      <c r="F349" s="53">
        <v>15</v>
      </c>
      <c r="G349" s="53"/>
      <c r="H349" s="53"/>
      <c r="I349" s="53"/>
      <c r="J349" s="53">
        <v>15</v>
      </c>
      <c r="K349" s="53" t="s">
        <v>501</v>
      </c>
      <c r="L349" s="40" t="s">
        <v>823</v>
      </c>
      <c r="M349" s="40"/>
      <c r="N349" s="49"/>
    </row>
    <row r="350" s="23" customFormat="1" ht="27" customHeight="1" spans="1:14">
      <c r="A350" s="60" t="s">
        <v>847</v>
      </c>
      <c r="B350" s="61"/>
      <c r="C350" s="40"/>
      <c r="D350" s="53"/>
      <c r="E350" s="53"/>
      <c r="F350" s="43">
        <f>SUM(F351:F367)</f>
        <v>2969</v>
      </c>
      <c r="G350" s="43">
        <f>SUM(G351:G367)</f>
        <v>1631.4884</v>
      </c>
      <c r="H350" s="43">
        <f>SUM(H351:H367)</f>
        <v>635.5116</v>
      </c>
      <c r="I350" s="43"/>
      <c r="J350" s="43">
        <f>SUM(J351:J367)</f>
        <v>702</v>
      </c>
      <c r="K350" s="53"/>
      <c r="L350" s="40"/>
      <c r="M350" s="40"/>
      <c r="N350" s="64"/>
    </row>
    <row r="351" s="6" customFormat="1" ht="42" customHeight="1" spans="1:14">
      <c r="A351" s="40">
        <v>338</v>
      </c>
      <c r="B351" s="40" t="s">
        <v>848</v>
      </c>
      <c r="C351" s="40" t="s">
        <v>269</v>
      </c>
      <c r="D351" s="40" t="s">
        <v>281</v>
      </c>
      <c r="E351" s="40" t="s">
        <v>849</v>
      </c>
      <c r="F351" s="44">
        <v>49</v>
      </c>
      <c r="G351" s="44"/>
      <c r="H351" s="44"/>
      <c r="I351" s="44"/>
      <c r="J351" s="44">
        <v>49</v>
      </c>
      <c r="K351" s="40" t="s">
        <v>239</v>
      </c>
      <c r="L351" s="40" t="s">
        <v>850</v>
      </c>
      <c r="M351" s="40"/>
      <c r="N351" s="49"/>
    </row>
    <row r="352" s="6" customFormat="1" ht="42" customHeight="1" spans="1:14">
      <c r="A352" s="40">
        <v>339</v>
      </c>
      <c r="B352" s="44" t="s">
        <v>851</v>
      </c>
      <c r="C352" s="40" t="s">
        <v>269</v>
      </c>
      <c r="D352" s="44" t="s">
        <v>284</v>
      </c>
      <c r="E352" s="44" t="s">
        <v>852</v>
      </c>
      <c r="F352" s="44">
        <v>483</v>
      </c>
      <c r="G352" s="44"/>
      <c r="H352" s="44"/>
      <c r="I352" s="44"/>
      <c r="J352" s="44">
        <v>483</v>
      </c>
      <c r="K352" s="40" t="s">
        <v>550</v>
      </c>
      <c r="L352" s="40" t="s">
        <v>853</v>
      </c>
      <c r="M352" s="40"/>
      <c r="N352" s="49"/>
    </row>
    <row r="353" s="6" customFormat="1" ht="53" customHeight="1" spans="1:14">
      <c r="A353" s="40">
        <v>340</v>
      </c>
      <c r="B353" s="40" t="s">
        <v>854</v>
      </c>
      <c r="C353" s="40" t="s">
        <v>855</v>
      </c>
      <c r="D353" s="40" t="s">
        <v>856</v>
      </c>
      <c r="E353" s="40" t="s">
        <v>857</v>
      </c>
      <c r="F353" s="40">
        <v>364</v>
      </c>
      <c r="G353" s="40">
        <v>220.4884</v>
      </c>
      <c r="H353" s="40">
        <v>143.5116</v>
      </c>
      <c r="I353" s="40"/>
      <c r="J353" s="40"/>
      <c r="K353" s="40" t="s">
        <v>239</v>
      </c>
      <c r="L353" s="40" t="s">
        <v>858</v>
      </c>
      <c r="M353" s="40"/>
      <c r="N353" s="49"/>
    </row>
    <row r="354" s="17" customFormat="1" ht="52" customHeight="1" spans="1:14">
      <c r="A354" s="40">
        <v>341</v>
      </c>
      <c r="B354" s="40" t="s">
        <v>859</v>
      </c>
      <c r="C354" s="40" t="s">
        <v>860</v>
      </c>
      <c r="D354" s="40" t="s">
        <v>861</v>
      </c>
      <c r="E354" s="40" t="s">
        <v>862</v>
      </c>
      <c r="F354" s="40">
        <v>331</v>
      </c>
      <c r="G354" s="40">
        <v>68</v>
      </c>
      <c r="H354" s="40">
        <v>263</v>
      </c>
      <c r="I354" s="40"/>
      <c r="J354" s="40"/>
      <c r="K354" s="40" t="s">
        <v>863</v>
      </c>
      <c r="L354" s="40" t="s">
        <v>864</v>
      </c>
      <c r="M354" s="40"/>
      <c r="N354" s="59"/>
    </row>
    <row r="355" s="6" customFormat="1" ht="42" customHeight="1" spans="1:14">
      <c r="A355" s="40">
        <v>342</v>
      </c>
      <c r="B355" s="40" t="s">
        <v>865</v>
      </c>
      <c r="C355" s="40" t="s">
        <v>866</v>
      </c>
      <c r="D355" s="40" t="s">
        <v>867</v>
      </c>
      <c r="E355" s="40" t="s">
        <v>868</v>
      </c>
      <c r="F355" s="40">
        <v>780</v>
      </c>
      <c r="G355" s="40">
        <v>780</v>
      </c>
      <c r="H355" s="40"/>
      <c r="I355" s="40"/>
      <c r="J355" s="40"/>
      <c r="K355" s="40" t="s">
        <v>239</v>
      </c>
      <c r="L355" s="40" t="s">
        <v>869</v>
      </c>
      <c r="M355" s="40"/>
      <c r="N355" s="49"/>
    </row>
    <row r="356" s="6" customFormat="1" ht="42" customHeight="1" spans="1:14">
      <c r="A356" s="40">
        <v>343</v>
      </c>
      <c r="B356" s="53" t="s">
        <v>870</v>
      </c>
      <c r="C356" s="40" t="s">
        <v>52</v>
      </c>
      <c r="D356" s="40" t="s">
        <v>114</v>
      </c>
      <c r="E356" s="40" t="s">
        <v>871</v>
      </c>
      <c r="F356" s="40">
        <v>70</v>
      </c>
      <c r="G356" s="40"/>
      <c r="H356" s="40">
        <v>70</v>
      </c>
      <c r="I356" s="40"/>
      <c r="J356" s="40"/>
      <c r="K356" s="40" t="s">
        <v>389</v>
      </c>
      <c r="L356" s="40" t="s">
        <v>872</v>
      </c>
      <c r="M356" s="40"/>
      <c r="N356" s="49"/>
    </row>
    <row r="357" s="6" customFormat="1" ht="91" customHeight="1" spans="1:14">
      <c r="A357" s="40">
        <v>344</v>
      </c>
      <c r="B357" s="40" t="s">
        <v>873</v>
      </c>
      <c r="C357" s="40" t="s">
        <v>52</v>
      </c>
      <c r="D357" s="40" t="s">
        <v>874</v>
      </c>
      <c r="E357" s="40" t="s">
        <v>875</v>
      </c>
      <c r="F357" s="40">
        <v>20</v>
      </c>
      <c r="G357" s="40">
        <v>20</v>
      </c>
      <c r="H357" s="50"/>
      <c r="I357" s="50"/>
      <c r="J357" s="50"/>
      <c r="K357" s="40" t="s">
        <v>876</v>
      </c>
      <c r="L357" s="40" t="s">
        <v>877</v>
      </c>
      <c r="M357" s="40"/>
      <c r="N357" s="49"/>
    </row>
    <row r="358" s="6" customFormat="1" ht="141" customHeight="1" spans="1:14">
      <c r="A358" s="40">
        <v>345</v>
      </c>
      <c r="B358" s="40" t="s">
        <v>878</v>
      </c>
      <c r="C358" s="40" t="s">
        <v>52</v>
      </c>
      <c r="D358" s="40" t="s">
        <v>117</v>
      </c>
      <c r="E358" s="40" t="s">
        <v>879</v>
      </c>
      <c r="F358" s="40">
        <v>147</v>
      </c>
      <c r="G358" s="40">
        <v>147</v>
      </c>
      <c r="H358" s="40"/>
      <c r="I358" s="40"/>
      <c r="J358" s="40"/>
      <c r="K358" s="40" t="s">
        <v>239</v>
      </c>
      <c r="L358" s="40" t="s">
        <v>880</v>
      </c>
      <c r="M358" s="40"/>
      <c r="N358" s="49"/>
    </row>
    <row r="359" s="6" customFormat="1" ht="42" customHeight="1" spans="1:14">
      <c r="A359" s="40">
        <v>346</v>
      </c>
      <c r="B359" s="40" t="s">
        <v>870</v>
      </c>
      <c r="C359" s="40" t="s">
        <v>260</v>
      </c>
      <c r="D359" s="40" t="s">
        <v>881</v>
      </c>
      <c r="E359" s="40" t="s">
        <v>882</v>
      </c>
      <c r="F359" s="40">
        <v>170</v>
      </c>
      <c r="G359" s="40"/>
      <c r="H359" s="40"/>
      <c r="I359" s="40"/>
      <c r="J359" s="40">
        <v>170</v>
      </c>
      <c r="K359" s="40" t="s">
        <v>673</v>
      </c>
      <c r="L359" s="40" t="s">
        <v>872</v>
      </c>
      <c r="M359" s="40"/>
      <c r="N359" s="49"/>
    </row>
    <row r="360" s="6" customFormat="1" ht="42" customHeight="1" spans="1:14">
      <c r="A360" s="40">
        <v>347</v>
      </c>
      <c r="B360" s="40" t="s">
        <v>883</v>
      </c>
      <c r="C360" s="40" t="s">
        <v>264</v>
      </c>
      <c r="D360" s="40" t="s">
        <v>884</v>
      </c>
      <c r="E360" s="40" t="s">
        <v>885</v>
      </c>
      <c r="F360" s="40">
        <v>111</v>
      </c>
      <c r="G360" s="40">
        <v>111</v>
      </c>
      <c r="H360" s="40"/>
      <c r="I360" s="40"/>
      <c r="J360" s="40"/>
      <c r="K360" s="40" t="s">
        <v>886</v>
      </c>
      <c r="L360" s="40" t="s">
        <v>453</v>
      </c>
      <c r="M360" s="40"/>
      <c r="N360" s="49"/>
    </row>
    <row r="361" s="6" customFormat="1" ht="42" customHeight="1" spans="1:14">
      <c r="A361" s="40">
        <v>348</v>
      </c>
      <c r="B361" s="40" t="s">
        <v>437</v>
      </c>
      <c r="C361" s="40" t="s">
        <v>260</v>
      </c>
      <c r="D361" s="40" t="s">
        <v>887</v>
      </c>
      <c r="E361" s="40" t="s">
        <v>888</v>
      </c>
      <c r="F361" s="40">
        <v>90</v>
      </c>
      <c r="G361" s="40">
        <v>90</v>
      </c>
      <c r="H361" s="40"/>
      <c r="I361" s="40"/>
      <c r="J361" s="40"/>
      <c r="K361" s="40" t="s">
        <v>239</v>
      </c>
      <c r="L361" s="40" t="s">
        <v>440</v>
      </c>
      <c r="M361" s="40"/>
      <c r="N361" s="49"/>
    </row>
    <row r="362" s="6" customFormat="1" ht="141" customHeight="1" spans="1:14">
      <c r="A362" s="40">
        <v>349</v>
      </c>
      <c r="B362" s="40" t="s">
        <v>878</v>
      </c>
      <c r="C362" s="40" t="s">
        <v>229</v>
      </c>
      <c r="D362" s="40" t="s">
        <v>711</v>
      </c>
      <c r="E362" s="40" t="s">
        <v>889</v>
      </c>
      <c r="F362" s="40">
        <v>153</v>
      </c>
      <c r="G362" s="40">
        <v>153</v>
      </c>
      <c r="H362" s="40"/>
      <c r="I362" s="40"/>
      <c r="J362" s="40"/>
      <c r="K362" s="40" t="s">
        <v>239</v>
      </c>
      <c r="L362" s="40" t="s">
        <v>890</v>
      </c>
      <c r="M362" s="40"/>
      <c r="N362" s="49"/>
    </row>
    <row r="363" s="6" customFormat="1" ht="42" customHeight="1" spans="1:14">
      <c r="A363" s="40">
        <v>350</v>
      </c>
      <c r="B363" s="40" t="s">
        <v>891</v>
      </c>
      <c r="C363" s="40" t="s">
        <v>180</v>
      </c>
      <c r="D363" s="40" t="s">
        <v>194</v>
      </c>
      <c r="E363" s="40" t="s">
        <v>892</v>
      </c>
      <c r="F363" s="40">
        <v>49</v>
      </c>
      <c r="G363" s="40"/>
      <c r="H363" s="40">
        <v>49</v>
      </c>
      <c r="I363" s="40"/>
      <c r="J363" s="40"/>
      <c r="K363" s="40" t="s">
        <v>338</v>
      </c>
      <c r="L363" s="40" t="s">
        <v>893</v>
      </c>
      <c r="M363" s="40"/>
      <c r="N363" s="49"/>
    </row>
    <row r="364" s="6" customFormat="1" ht="42" customHeight="1" spans="1:14">
      <c r="A364" s="40">
        <v>351</v>
      </c>
      <c r="B364" s="40" t="s">
        <v>894</v>
      </c>
      <c r="C364" s="40" t="s">
        <v>236</v>
      </c>
      <c r="D364" s="40" t="s">
        <v>730</v>
      </c>
      <c r="E364" s="40" t="s">
        <v>895</v>
      </c>
      <c r="F364" s="40">
        <v>50</v>
      </c>
      <c r="G364" s="40"/>
      <c r="H364" s="40">
        <v>50</v>
      </c>
      <c r="I364" s="40"/>
      <c r="J364" s="40"/>
      <c r="K364" s="40" t="s">
        <v>239</v>
      </c>
      <c r="L364" s="40" t="s">
        <v>453</v>
      </c>
      <c r="M364" s="40"/>
      <c r="N364" s="49"/>
    </row>
    <row r="365" s="6" customFormat="1" ht="42" customHeight="1" spans="1:14">
      <c r="A365" s="40">
        <v>352</v>
      </c>
      <c r="B365" s="44" t="s">
        <v>896</v>
      </c>
      <c r="C365" s="44" t="s">
        <v>20</v>
      </c>
      <c r="D365" s="44" t="s">
        <v>897</v>
      </c>
      <c r="E365" s="44" t="s">
        <v>898</v>
      </c>
      <c r="F365" s="44">
        <v>60</v>
      </c>
      <c r="G365" s="44"/>
      <c r="H365" s="44">
        <v>60</v>
      </c>
      <c r="I365" s="51"/>
      <c r="J365" s="44"/>
      <c r="K365" s="56" t="s">
        <v>899</v>
      </c>
      <c r="L365" s="44" t="s">
        <v>900</v>
      </c>
      <c r="M365" s="40"/>
      <c r="N365" s="49"/>
    </row>
    <row r="366" s="6" customFormat="1" ht="42" customHeight="1" spans="1:14">
      <c r="A366" s="40">
        <v>353</v>
      </c>
      <c r="B366" s="40" t="s">
        <v>894</v>
      </c>
      <c r="C366" s="40" t="s">
        <v>236</v>
      </c>
      <c r="D366" s="40" t="s">
        <v>901</v>
      </c>
      <c r="E366" s="40" t="s">
        <v>902</v>
      </c>
      <c r="F366" s="40">
        <v>17</v>
      </c>
      <c r="G366" s="40">
        <v>17</v>
      </c>
      <c r="H366" s="50"/>
      <c r="I366" s="50"/>
      <c r="J366" s="50"/>
      <c r="K366" s="40" t="s">
        <v>239</v>
      </c>
      <c r="L366" s="40" t="s">
        <v>903</v>
      </c>
      <c r="M366" s="40"/>
      <c r="N366" s="49"/>
    </row>
    <row r="367" s="6" customFormat="1" ht="42" customHeight="1" spans="1:14">
      <c r="A367" s="40">
        <v>354</v>
      </c>
      <c r="B367" s="40" t="s">
        <v>904</v>
      </c>
      <c r="C367" s="40" t="s">
        <v>236</v>
      </c>
      <c r="D367" s="40" t="s">
        <v>905</v>
      </c>
      <c r="E367" s="40" t="s">
        <v>906</v>
      </c>
      <c r="F367" s="40">
        <v>25</v>
      </c>
      <c r="G367" s="40">
        <v>25</v>
      </c>
      <c r="H367" s="50"/>
      <c r="I367" s="50"/>
      <c r="J367" s="50"/>
      <c r="K367" s="40" t="s">
        <v>239</v>
      </c>
      <c r="L367" s="40" t="s">
        <v>907</v>
      </c>
      <c r="M367" s="40"/>
      <c r="N367" s="49"/>
    </row>
    <row r="368" s="28" customFormat="1" ht="30" customHeight="1" spans="1:14">
      <c r="A368" s="39" t="s">
        <v>908</v>
      </c>
      <c r="B368" s="39"/>
      <c r="C368" s="40"/>
      <c r="D368" s="40"/>
      <c r="E368" s="44"/>
      <c r="F368" s="70">
        <f>SUM(F369:F382)</f>
        <v>4386.78</v>
      </c>
      <c r="G368" s="70">
        <f>SUM(G369:G382)</f>
        <v>582.78</v>
      </c>
      <c r="H368" s="70">
        <f>SUM(H369:H382)</f>
        <v>3174</v>
      </c>
      <c r="I368" s="70">
        <f>SUM(I369:I382)</f>
        <v>460</v>
      </c>
      <c r="J368" s="70">
        <f>SUM(J369:J382)</f>
        <v>170</v>
      </c>
      <c r="K368" s="40"/>
      <c r="L368" s="44"/>
      <c r="M368" s="40"/>
      <c r="N368" s="74"/>
    </row>
    <row r="369" s="18" customFormat="1" ht="49" customHeight="1" spans="1:14">
      <c r="A369" s="40">
        <v>355</v>
      </c>
      <c r="B369" s="40" t="s">
        <v>909</v>
      </c>
      <c r="C369" s="40" t="s">
        <v>560</v>
      </c>
      <c r="D369" s="40" t="s">
        <v>564</v>
      </c>
      <c r="E369" s="40" t="s">
        <v>910</v>
      </c>
      <c r="F369" s="40">
        <v>390</v>
      </c>
      <c r="G369" s="40"/>
      <c r="H369" s="40">
        <v>233</v>
      </c>
      <c r="I369" s="40">
        <v>157</v>
      </c>
      <c r="J369" s="40"/>
      <c r="K369" s="40" t="s">
        <v>239</v>
      </c>
      <c r="L369" s="40" t="s">
        <v>911</v>
      </c>
      <c r="M369" s="40"/>
      <c r="N369" s="49"/>
    </row>
    <row r="370" s="6" customFormat="1" ht="38" customHeight="1" spans="1:14">
      <c r="A370" s="40">
        <v>356</v>
      </c>
      <c r="B370" s="40" t="s">
        <v>912</v>
      </c>
      <c r="C370" s="40" t="s">
        <v>560</v>
      </c>
      <c r="D370" s="40" t="s">
        <v>564</v>
      </c>
      <c r="E370" s="40" t="s">
        <v>913</v>
      </c>
      <c r="F370" s="40">
        <v>98</v>
      </c>
      <c r="G370" s="44"/>
      <c r="H370" s="40"/>
      <c r="I370" s="44">
        <v>98</v>
      </c>
      <c r="J370" s="40"/>
      <c r="K370" s="40" t="s">
        <v>49</v>
      </c>
      <c r="L370" s="40" t="s">
        <v>914</v>
      </c>
      <c r="M370" s="40"/>
      <c r="N370" s="49"/>
    </row>
    <row r="371" s="6" customFormat="1" ht="49" customHeight="1" spans="1:14">
      <c r="A371" s="40">
        <v>357</v>
      </c>
      <c r="B371" s="40" t="s">
        <v>915</v>
      </c>
      <c r="C371" s="40" t="s">
        <v>310</v>
      </c>
      <c r="D371" s="40" t="s">
        <v>916</v>
      </c>
      <c r="E371" s="40" t="s">
        <v>917</v>
      </c>
      <c r="F371" s="40">
        <v>2851</v>
      </c>
      <c r="G371" s="40"/>
      <c r="H371" s="40">
        <v>2851</v>
      </c>
      <c r="I371" s="40"/>
      <c r="J371" s="40"/>
      <c r="K371" s="40" t="s">
        <v>863</v>
      </c>
      <c r="L371" s="40" t="s">
        <v>918</v>
      </c>
      <c r="M371" s="40"/>
      <c r="N371" s="49"/>
    </row>
    <row r="372" s="6" customFormat="1" ht="29" customHeight="1" spans="1:14">
      <c r="A372" s="40">
        <v>358</v>
      </c>
      <c r="B372" s="40" t="s">
        <v>919</v>
      </c>
      <c r="C372" s="40" t="s">
        <v>310</v>
      </c>
      <c r="D372" s="40" t="s">
        <v>920</v>
      </c>
      <c r="E372" s="40" t="s">
        <v>921</v>
      </c>
      <c r="F372" s="40">
        <v>30</v>
      </c>
      <c r="G372" s="40"/>
      <c r="H372" s="40">
        <v>30</v>
      </c>
      <c r="I372" s="40"/>
      <c r="J372" s="40"/>
      <c r="K372" s="40" t="s">
        <v>863</v>
      </c>
      <c r="L372" s="40" t="s">
        <v>922</v>
      </c>
      <c r="M372" s="40"/>
      <c r="N372" s="49"/>
    </row>
    <row r="373" s="6" customFormat="1" ht="29" customHeight="1" spans="1:14">
      <c r="A373" s="40">
        <v>359</v>
      </c>
      <c r="B373" s="40" t="s">
        <v>919</v>
      </c>
      <c r="C373" s="40" t="s">
        <v>310</v>
      </c>
      <c r="D373" s="40" t="s">
        <v>281</v>
      </c>
      <c r="E373" s="40" t="s">
        <v>921</v>
      </c>
      <c r="F373" s="40">
        <v>30</v>
      </c>
      <c r="G373" s="40"/>
      <c r="H373" s="40">
        <v>30</v>
      </c>
      <c r="I373" s="40"/>
      <c r="J373" s="52"/>
      <c r="K373" s="52" t="s">
        <v>863</v>
      </c>
      <c r="L373" s="40" t="s">
        <v>922</v>
      </c>
      <c r="M373" s="40"/>
      <c r="N373" s="49"/>
    </row>
    <row r="374" s="6" customFormat="1" ht="29" customHeight="1" spans="1:14">
      <c r="A374" s="40">
        <v>360</v>
      </c>
      <c r="B374" s="40" t="s">
        <v>919</v>
      </c>
      <c r="C374" s="40" t="s">
        <v>310</v>
      </c>
      <c r="D374" s="40" t="s">
        <v>530</v>
      </c>
      <c r="E374" s="40" t="s">
        <v>921</v>
      </c>
      <c r="F374" s="40">
        <v>30</v>
      </c>
      <c r="G374" s="40"/>
      <c r="H374" s="40">
        <v>30</v>
      </c>
      <c r="I374" s="40"/>
      <c r="J374" s="52"/>
      <c r="K374" s="52" t="s">
        <v>863</v>
      </c>
      <c r="L374" s="40" t="s">
        <v>922</v>
      </c>
      <c r="M374" s="40"/>
      <c r="N374" s="49"/>
    </row>
    <row r="375" s="6" customFormat="1" ht="51" customHeight="1" spans="1:14">
      <c r="A375" s="40">
        <v>361</v>
      </c>
      <c r="B375" s="40" t="s">
        <v>923</v>
      </c>
      <c r="C375" s="40" t="s">
        <v>310</v>
      </c>
      <c r="D375" s="40" t="s">
        <v>924</v>
      </c>
      <c r="E375" s="40" t="s">
        <v>925</v>
      </c>
      <c r="F375" s="40">
        <v>120</v>
      </c>
      <c r="G375" s="40">
        <v>120</v>
      </c>
      <c r="H375" s="53"/>
      <c r="I375" s="53"/>
      <c r="J375" s="66"/>
      <c r="K375" s="52" t="s">
        <v>863</v>
      </c>
      <c r="L375" s="40" t="s">
        <v>926</v>
      </c>
      <c r="M375" s="40"/>
      <c r="N375" s="49"/>
    </row>
    <row r="376" s="6" customFormat="1" ht="29" customHeight="1" spans="1:14">
      <c r="A376" s="40">
        <v>362</v>
      </c>
      <c r="B376" s="40" t="s">
        <v>927</v>
      </c>
      <c r="C376" s="40" t="s">
        <v>310</v>
      </c>
      <c r="D376" s="40" t="s">
        <v>260</v>
      </c>
      <c r="E376" s="40" t="s">
        <v>928</v>
      </c>
      <c r="F376" s="40">
        <v>60</v>
      </c>
      <c r="G376" s="40">
        <v>60</v>
      </c>
      <c r="H376" s="53"/>
      <c r="I376" s="53"/>
      <c r="J376" s="66"/>
      <c r="K376" s="52" t="s">
        <v>863</v>
      </c>
      <c r="L376" s="40" t="s">
        <v>929</v>
      </c>
      <c r="M376" s="40"/>
      <c r="N376" s="49"/>
    </row>
    <row r="377" s="6" customFormat="1" ht="29" customHeight="1" spans="1:14">
      <c r="A377" s="40">
        <v>363</v>
      </c>
      <c r="B377" s="40" t="s">
        <v>930</v>
      </c>
      <c r="C377" s="40" t="s">
        <v>310</v>
      </c>
      <c r="D377" s="40" t="s">
        <v>180</v>
      </c>
      <c r="E377" s="40" t="s">
        <v>931</v>
      </c>
      <c r="F377" s="40">
        <v>122</v>
      </c>
      <c r="G377" s="53">
        <v>122</v>
      </c>
      <c r="H377" s="40"/>
      <c r="I377" s="66"/>
      <c r="J377" s="66"/>
      <c r="K377" s="52" t="s">
        <v>863</v>
      </c>
      <c r="L377" s="40" t="s">
        <v>932</v>
      </c>
      <c r="M377" s="40"/>
      <c r="N377" s="49"/>
    </row>
    <row r="378" s="6" customFormat="1" ht="29" customHeight="1" spans="1:14">
      <c r="A378" s="40">
        <v>364</v>
      </c>
      <c r="B378" s="40" t="s">
        <v>933</v>
      </c>
      <c r="C378" s="40" t="s">
        <v>310</v>
      </c>
      <c r="D378" s="40" t="s">
        <v>934</v>
      </c>
      <c r="E378" s="40" t="s">
        <v>935</v>
      </c>
      <c r="F378" s="40">
        <v>10.78</v>
      </c>
      <c r="G378" s="53">
        <v>10.78</v>
      </c>
      <c r="H378" s="40"/>
      <c r="I378" s="66"/>
      <c r="J378" s="66"/>
      <c r="K378" s="52" t="s">
        <v>863</v>
      </c>
      <c r="L378" s="40" t="s">
        <v>936</v>
      </c>
      <c r="M378" s="40"/>
      <c r="N378" s="49"/>
    </row>
    <row r="379" s="8" customFormat="1" ht="42" customHeight="1" spans="1:14">
      <c r="A379" s="40">
        <v>365</v>
      </c>
      <c r="B379" s="40" t="s">
        <v>937</v>
      </c>
      <c r="C379" s="40" t="s">
        <v>310</v>
      </c>
      <c r="D379" s="40" t="s">
        <v>52</v>
      </c>
      <c r="E379" s="40" t="s">
        <v>938</v>
      </c>
      <c r="F379" s="44">
        <v>100</v>
      </c>
      <c r="G379" s="44"/>
      <c r="H379" s="44"/>
      <c r="I379" s="44"/>
      <c r="J379" s="44">
        <v>100</v>
      </c>
      <c r="K379" s="40" t="s">
        <v>389</v>
      </c>
      <c r="L379" s="40" t="s">
        <v>559</v>
      </c>
      <c r="M379" s="40"/>
      <c r="N379" s="24"/>
    </row>
    <row r="380" s="6" customFormat="1" ht="30" customHeight="1" spans="1:14">
      <c r="A380" s="40">
        <v>366</v>
      </c>
      <c r="B380" s="40" t="s">
        <v>939</v>
      </c>
      <c r="C380" s="40" t="s">
        <v>560</v>
      </c>
      <c r="D380" s="40" t="s">
        <v>940</v>
      </c>
      <c r="E380" s="40" t="s">
        <v>941</v>
      </c>
      <c r="F380" s="40">
        <v>70</v>
      </c>
      <c r="G380" s="44"/>
      <c r="H380" s="40"/>
      <c r="I380" s="44"/>
      <c r="J380" s="40">
        <v>70</v>
      </c>
      <c r="K380" s="40" t="s">
        <v>524</v>
      </c>
      <c r="L380" s="40" t="s">
        <v>942</v>
      </c>
      <c r="M380" s="40"/>
      <c r="N380" s="49"/>
    </row>
    <row r="381" s="27" customFormat="1" ht="30" customHeight="1" spans="1:14">
      <c r="A381" s="40">
        <v>367</v>
      </c>
      <c r="B381" s="40" t="s">
        <v>943</v>
      </c>
      <c r="C381" s="40" t="s">
        <v>560</v>
      </c>
      <c r="D381" s="40" t="s">
        <v>944</v>
      </c>
      <c r="E381" s="40" t="s">
        <v>945</v>
      </c>
      <c r="F381" s="40">
        <v>125</v>
      </c>
      <c r="G381" s="40">
        <v>60</v>
      </c>
      <c r="H381" s="40"/>
      <c r="I381" s="40">
        <v>65</v>
      </c>
      <c r="J381" s="40"/>
      <c r="K381" s="40" t="s">
        <v>33</v>
      </c>
      <c r="L381" s="40" t="s">
        <v>942</v>
      </c>
      <c r="M381" s="40"/>
      <c r="N381" s="59"/>
    </row>
    <row r="382" s="27" customFormat="1" ht="30" customHeight="1" spans="1:14">
      <c r="A382" s="40">
        <v>368</v>
      </c>
      <c r="B382" s="40" t="s">
        <v>946</v>
      </c>
      <c r="C382" s="40" t="s">
        <v>560</v>
      </c>
      <c r="D382" s="40" t="s">
        <v>947</v>
      </c>
      <c r="E382" s="40" t="s">
        <v>948</v>
      </c>
      <c r="F382" s="40">
        <v>350</v>
      </c>
      <c r="G382" s="40">
        <v>210</v>
      </c>
      <c r="H382" s="40"/>
      <c r="I382" s="40">
        <v>140</v>
      </c>
      <c r="J382" s="40"/>
      <c r="K382" s="40" t="s">
        <v>33</v>
      </c>
      <c r="L382" s="40" t="s">
        <v>949</v>
      </c>
      <c r="M382" s="40"/>
      <c r="N382" s="59"/>
    </row>
    <row r="383" ht="76" customHeight="1" spans="1:14">
      <c r="A383" s="71"/>
      <c r="B383" s="72"/>
      <c r="C383" s="73"/>
      <c r="D383" s="73"/>
      <c r="E383" s="72"/>
      <c r="F383" s="73"/>
      <c r="G383" s="73"/>
      <c r="H383" s="73"/>
      <c r="I383" s="73"/>
      <c r="J383" s="73"/>
      <c r="K383" s="73"/>
      <c r="L383" s="72"/>
      <c r="M383" s="73"/>
      <c r="N383" s="45"/>
    </row>
    <row r="384" ht="20" customHeight="1" spans="3:6">
      <c r="C384" s="32"/>
      <c r="F384" s="32"/>
    </row>
  </sheetData>
  <mergeCells count="22">
    <mergeCell ref="A1:M1"/>
    <mergeCell ref="A2:M2"/>
    <mergeCell ref="F3:J3"/>
    <mergeCell ref="A5:E5"/>
    <mergeCell ref="A6:B6"/>
    <mergeCell ref="A7:B7"/>
    <mergeCell ref="A101:B101"/>
    <mergeCell ref="A149:B149"/>
    <mergeCell ref="A194:B194"/>
    <mergeCell ref="A195:B195"/>
    <mergeCell ref="A202:B202"/>
    <mergeCell ref="A350:B350"/>
    <mergeCell ref="A368:B368"/>
    <mergeCell ref="A383:M383"/>
    <mergeCell ref="A3:A4"/>
    <mergeCell ref="B3:B4"/>
    <mergeCell ref="C3:C4"/>
    <mergeCell ref="D3:D4"/>
    <mergeCell ref="E3:E4"/>
    <mergeCell ref="K3:K4"/>
    <mergeCell ref="L3:L4"/>
    <mergeCell ref="M3:M4"/>
  </mergeCells>
  <printOptions horizontalCentered="1"/>
  <pageMargins left="0" right="0" top="0.786805555555556" bottom="0.707638888888889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26085.8124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jlhp</cp:lastModifiedBy>
  <dcterms:created xsi:type="dcterms:W3CDTF">2015-06-05T18:17:00Z</dcterms:created>
  <dcterms:modified xsi:type="dcterms:W3CDTF">2021-09-15T08:30:57Z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676E3C5131304D36BBF6E5918EFF859E</vt:lpwstr>
  </property>
</Properties>
</file>